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ГрантыПрезидентаРФ\Гранты_2018-19\ВКС с ОО\"/>
    </mc:Choice>
  </mc:AlternateContent>
  <bookViews>
    <workbookView xWindow="0" yWindow="0" windowWidth="19200" windowHeight="6528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J158" i="1"/>
  <c r="I158" i="1"/>
  <c r="H158" i="1"/>
  <c r="K157" i="1"/>
  <c r="L153" i="1" l="1"/>
  <c r="L154" i="1"/>
  <c r="L155" i="1"/>
  <c r="L156" i="1"/>
  <c r="K149" i="1"/>
  <c r="K150" i="1"/>
  <c r="K151" i="1"/>
  <c r="K152" i="1"/>
  <c r="K153" i="1"/>
  <c r="K154" i="1"/>
  <c r="K155" i="1"/>
  <c r="K156" i="1"/>
  <c r="E151" i="1"/>
  <c r="E152" i="1"/>
  <c r="E153" i="1"/>
  <c r="E154" i="1"/>
  <c r="E155" i="1"/>
  <c r="E156" i="1"/>
  <c r="E157" i="1" l="1"/>
  <c r="C157" i="1"/>
  <c r="D157" i="1"/>
  <c r="B157" i="1"/>
  <c r="I157" i="1" l="1"/>
  <c r="J157" i="1"/>
  <c r="H157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E3" i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E22" i="1"/>
  <c r="K22" i="1" s="1"/>
  <c r="E23" i="1"/>
  <c r="K23" i="1" s="1"/>
  <c r="E24" i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30" i="1"/>
  <c r="K30" i="1" s="1"/>
  <c r="E31" i="1"/>
  <c r="K31" i="1" s="1"/>
  <c r="E32" i="1"/>
  <c r="K32" i="1" s="1"/>
  <c r="E33" i="1"/>
  <c r="K33" i="1" s="1"/>
  <c r="E34" i="1"/>
  <c r="K34" i="1" s="1"/>
  <c r="E35" i="1"/>
  <c r="K35" i="1" s="1"/>
  <c r="E36" i="1"/>
  <c r="K36" i="1" s="1"/>
  <c r="E37" i="1"/>
  <c r="K37" i="1" s="1"/>
  <c r="E38" i="1"/>
  <c r="K38" i="1" s="1"/>
  <c r="E39" i="1"/>
  <c r="K39" i="1" s="1"/>
  <c r="E40" i="1"/>
  <c r="K40" i="1" s="1"/>
  <c r="E41" i="1"/>
  <c r="K41" i="1" s="1"/>
  <c r="E42" i="1"/>
  <c r="K42" i="1" s="1"/>
  <c r="E43" i="1"/>
  <c r="K43" i="1" s="1"/>
  <c r="E44" i="1"/>
  <c r="K44" i="1" s="1"/>
  <c r="E45" i="1"/>
  <c r="K45" i="1" s="1"/>
  <c r="E46" i="1"/>
  <c r="K46" i="1" s="1"/>
  <c r="E47" i="1"/>
  <c r="K47" i="1" s="1"/>
  <c r="E48" i="1"/>
  <c r="K48" i="1" s="1"/>
  <c r="E49" i="1"/>
  <c r="K49" i="1" s="1"/>
  <c r="E50" i="1"/>
  <c r="K50" i="1" s="1"/>
  <c r="E51" i="1"/>
  <c r="K51" i="1" s="1"/>
  <c r="E52" i="1"/>
  <c r="K52" i="1" s="1"/>
  <c r="E53" i="1"/>
  <c r="K53" i="1" s="1"/>
  <c r="E54" i="1"/>
  <c r="K54" i="1" s="1"/>
  <c r="E55" i="1"/>
  <c r="K55" i="1" s="1"/>
  <c r="E56" i="1"/>
  <c r="K56" i="1" s="1"/>
  <c r="E57" i="1"/>
  <c r="K57" i="1" s="1"/>
  <c r="E58" i="1"/>
  <c r="K58" i="1" s="1"/>
  <c r="E59" i="1"/>
  <c r="K59" i="1" s="1"/>
  <c r="E60" i="1"/>
  <c r="K60" i="1" s="1"/>
  <c r="E61" i="1"/>
  <c r="K61" i="1" s="1"/>
  <c r="E62" i="1"/>
  <c r="K62" i="1" s="1"/>
  <c r="E63" i="1"/>
  <c r="K63" i="1" s="1"/>
  <c r="E64" i="1"/>
  <c r="K64" i="1" s="1"/>
  <c r="E65" i="1"/>
  <c r="K65" i="1" s="1"/>
  <c r="E66" i="1"/>
  <c r="K66" i="1" s="1"/>
  <c r="E67" i="1"/>
  <c r="K67" i="1" s="1"/>
  <c r="E68" i="1"/>
  <c r="K68" i="1" s="1"/>
  <c r="E69" i="1"/>
  <c r="K69" i="1" s="1"/>
  <c r="E70" i="1"/>
  <c r="K70" i="1" s="1"/>
  <c r="E71" i="1"/>
  <c r="K71" i="1" s="1"/>
  <c r="E72" i="1"/>
  <c r="K72" i="1" s="1"/>
  <c r="E73" i="1"/>
  <c r="K73" i="1" s="1"/>
  <c r="E74" i="1"/>
  <c r="K74" i="1" s="1"/>
  <c r="E75" i="1"/>
  <c r="K75" i="1" s="1"/>
  <c r="E76" i="1"/>
  <c r="K76" i="1" s="1"/>
  <c r="E77" i="1"/>
  <c r="K77" i="1" s="1"/>
  <c r="E78" i="1"/>
  <c r="K78" i="1" s="1"/>
  <c r="E79" i="1"/>
  <c r="K79" i="1" s="1"/>
  <c r="E80" i="1"/>
  <c r="K80" i="1" s="1"/>
  <c r="E81" i="1"/>
  <c r="K81" i="1" s="1"/>
  <c r="E82" i="1"/>
  <c r="K82" i="1" s="1"/>
  <c r="E83" i="1"/>
  <c r="K83" i="1" s="1"/>
  <c r="E84" i="1"/>
  <c r="K84" i="1" s="1"/>
  <c r="E85" i="1"/>
  <c r="K85" i="1" s="1"/>
  <c r="E86" i="1"/>
  <c r="K86" i="1" s="1"/>
  <c r="E87" i="1"/>
  <c r="K87" i="1" s="1"/>
  <c r="E88" i="1"/>
  <c r="K88" i="1" s="1"/>
  <c r="E89" i="1"/>
  <c r="K89" i="1" s="1"/>
  <c r="E90" i="1"/>
  <c r="K90" i="1" s="1"/>
  <c r="E91" i="1"/>
  <c r="K91" i="1" s="1"/>
  <c r="E92" i="1"/>
  <c r="K92" i="1" s="1"/>
  <c r="E93" i="1"/>
  <c r="K93" i="1" s="1"/>
  <c r="E94" i="1"/>
  <c r="K94" i="1" s="1"/>
  <c r="E95" i="1"/>
  <c r="K95" i="1" s="1"/>
  <c r="E96" i="1"/>
  <c r="K96" i="1" s="1"/>
  <c r="E97" i="1"/>
  <c r="K97" i="1" s="1"/>
  <c r="E98" i="1"/>
  <c r="K98" i="1" s="1"/>
  <c r="E99" i="1"/>
  <c r="K99" i="1" s="1"/>
  <c r="E100" i="1"/>
  <c r="K100" i="1" s="1"/>
  <c r="E101" i="1"/>
  <c r="K101" i="1" s="1"/>
  <c r="E102" i="1"/>
  <c r="K102" i="1" s="1"/>
  <c r="E103" i="1"/>
  <c r="K103" i="1" s="1"/>
  <c r="E104" i="1"/>
  <c r="K104" i="1" s="1"/>
  <c r="E105" i="1"/>
  <c r="K105" i="1" s="1"/>
  <c r="E106" i="1"/>
  <c r="K106" i="1" s="1"/>
  <c r="E107" i="1"/>
  <c r="K107" i="1" s="1"/>
  <c r="E108" i="1"/>
  <c r="K108" i="1" s="1"/>
  <c r="E109" i="1"/>
  <c r="K109" i="1" s="1"/>
  <c r="E110" i="1"/>
  <c r="K110" i="1" s="1"/>
  <c r="E111" i="1"/>
  <c r="K111" i="1" s="1"/>
  <c r="E112" i="1"/>
  <c r="K112" i="1" s="1"/>
  <c r="E113" i="1"/>
  <c r="K113" i="1" s="1"/>
  <c r="E114" i="1"/>
  <c r="K114" i="1" s="1"/>
  <c r="E115" i="1"/>
  <c r="K115" i="1" s="1"/>
  <c r="E116" i="1"/>
  <c r="K116" i="1" s="1"/>
  <c r="E117" i="1"/>
  <c r="K117" i="1" s="1"/>
  <c r="E118" i="1"/>
  <c r="K118" i="1" s="1"/>
  <c r="E119" i="1"/>
  <c r="K119" i="1" s="1"/>
  <c r="E120" i="1"/>
  <c r="K120" i="1" s="1"/>
  <c r="E121" i="1"/>
  <c r="K121" i="1" s="1"/>
  <c r="E122" i="1"/>
  <c r="K122" i="1" s="1"/>
  <c r="E123" i="1"/>
  <c r="K123" i="1" s="1"/>
  <c r="E124" i="1"/>
  <c r="K124" i="1" s="1"/>
  <c r="E125" i="1"/>
  <c r="K125" i="1" s="1"/>
  <c r="E126" i="1"/>
  <c r="K126" i="1" s="1"/>
  <c r="E127" i="1"/>
  <c r="K127" i="1" s="1"/>
  <c r="E128" i="1"/>
  <c r="K128" i="1" s="1"/>
  <c r="E129" i="1"/>
  <c r="K129" i="1" s="1"/>
  <c r="E130" i="1"/>
  <c r="K130" i="1" s="1"/>
  <c r="E131" i="1"/>
  <c r="K131" i="1" s="1"/>
  <c r="E132" i="1"/>
  <c r="K132" i="1" s="1"/>
  <c r="E133" i="1"/>
  <c r="K133" i="1" s="1"/>
  <c r="E134" i="1"/>
  <c r="K134" i="1" s="1"/>
  <c r="E135" i="1"/>
  <c r="K135" i="1" s="1"/>
  <c r="E136" i="1"/>
  <c r="K136" i="1" s="1"/>
  <c r="E137" i="1"/>
  <c r="K137" i="1" s="1"/>
  <c r="E138" i="1"/>
  <c r="K138" i="1" s="1"/>
  <c r="E139" i="1"/>
  <c r="K139" i="1" s="1"/>
  <c r="E140" i="1"/>
  <c r="K140" i="1" s="1"/>
  <c r="E141" i="1"/>
  <c r="K141" i="1" s="1"/>
  <c r="E142" i="1"/>
  <c r="K142" i="1" s="1"/>
  <c r="E143" i="1"/>
  <c r="K143" i="1" s="1"/>
  <c r="E144" i="1"/>
  <c r="K144" i="1" s="1"/>
  <c r="E145" i="1"/>
  <c r="K145" i="1" s="1"/>
  <c r="E146" i="1"/>
  <c r="K146" i="1" s="1"/>
  <c r="E147" i="1"/>
  <c r="K147" i="1" s="1"/>
  <c r="E148" i="1"/>
  <c r="K148" i="1" s="1"/>
  <c r="E149" i="1"/>
  <c r="E150" i="1"/>
  <c r="E2" i="1"/>
  <c r="L157" i="1" l="1"/>
  <c r="K2" i="1"/>
</calcChain>
</file>

<file path=xl/sharedStrings.xml><?xml version="1.0" encoding="utf-8"?>
<sst xmlns="http://schemas.openxmlformats.org/spreadsheetml/2006/main" count="322" uniqueCount="165">
  <si>
    <t>ВУЗ</t>
  </si>
  <si>
    <t>Искусство</t>
  </si>
  <si>
    <t>Наука</t>
  </si>
  <si>
    <t>Спорт</t>
  </si>
  <si>
    <t>Академия ГПС МЧС России</t>
  </si>
  <si>
    <t>Алтайский государственный педагогический университет</t>
  </si>
  <si>
    <t>Амурский гуманитарно-педагогический государственный университет</t>
  </si>
  <si>
    <t>Астраханская государственная консерватория</t>
  </si>
  <si>
    <t>Астраханский государственный университет</t>
  </si>
  <si>
    <t>Башкирский государственный университет</t>
  </si>
  <si>
    <t>Башкирский институт физической культуры (филиал) Федерального государственного бюджетного образовательного учреждения высшего образования Уральский го</t>
  </si>
  <si>
    <t>Благовещенский государственный педагогический университет</t>
  </si>
  <si>
    <t>Бурятский государственный университет</t>
  </si>
  <si>
    <t>Великолукская государственная академия физической культуры и спорта</t>
  </si>
  <si>
    <t>Волгоградская государственная академия физической культуры</t>
  </si>
  <si>
    <t>Воронежский государственный институт искусств</t>
  </si>
  <si>
    <t>Воронежский государственный институт физической культуры</t>
  </si>
  <si>
    <t>Воронежский государственный университет</t>
  </si>
  <si>
    <t>Вятский государственный университет</t>
  </si>
  <si>
    <t>Государственное училище (техникум) олимпийского резерва г. Бронницы Московской Области</t>
  </si>
  <si>
    <t>Государственное училище (техникум) олимпийского резерва г. Самара</t>
  </si>
  <si>
    <t>Государственный музыкально-педагогический институт имени М.М. Ипполитова-Иванова</t>
  </si>
  <si>
    <t>Государственный социально-гуманитарный университет</t>
  </si>
  <si>
    <t>Дагестанский государственный педагогический университет</t>
  </si>
  <si>
    <t>Дальневосточная государственная академия физической культуры</t>
  </si>
  <si>
    <t>Дальневосточный государственный институт искусств</t>
  </si>
  <si>
    <t>Дальневосточный федеральный университет</t>
  </si>
  <si>
    <t>Екатеринбургский институт физической культуры (филиал) ФГБОУ ВО «УралГУФК»</t>
  </si>
  <si>
    <t>Иркутский национальный исследовательский технический университет</t>
  </si>
  <si>
    <t>Казанская государственная консерватория имени Н.Г. Жиганова</t>
  </si>
  <si>
    <t>Казанский (Приволжский) федеральный университет</t>
  </si>
  <si>
    <t>Казанский государственный архитектурно-строительный университет</t>
  </si>
  <si>
    <t>Казанский государственный институт культуры</t>
  </si>
  <si>
    <t>Казанский национальный исследовательский технический университет им. А.Н. Туполева-КАИ</t>
  </si>
  <si>
    <t>Калужский государственный университет им. К.Э. Циолковского</t>
  </si>
  <si>
    <t>Кемеровский государственный институт культуры</t>
  </si>
  <si>
    <t>Кемеровский государственный университет</t>
  </si>
  <si>
    <t>Кисловодское государственное училище (техникум) олимпийского резерва</t>
  </si>
  <si>
    <t>Краснодарский государственный институт культуры</t>
  </si>
  <si>
    <t>Красноярский государственный институт искусств</t>
  </si>
  <si>
    <t>Крымский федеральный университет имени В.И. Вернадского</t>
  </si>
  <si>
    <t>Кубанский государственный аграрный университет имени И.Т. Трубилина</t>
  </si>
  <si>
    <t>Кубанский государственный университет</t>
  </si>
  <si>
    <t>Кубанский государственный университет физической культуры, спорта и туризма</t>
  </si>
  <si>
    <t>Ленинградский государственный университет имени А.С. Пушкина</t>
  </si>
  <si>
    <t>Липецкий государственный педагогический университет имени П.П. Семенова-Тян-Шанского</t>
  </si>
  <si>
    <t>Липецкий государственный технический университет</t>
  </si>
  <si>
    <t>Липецкий областной колледж искусств им. К.Н. Игумного</t>
  </si>
  <si>
    <t>Литературный институт имени А.М. Горького</t>
  </si>
  <si>
    <t>Магнитогорский государственный технический университет им. Г.И. Носова</t>
  </si>
  <si>
    <t>Мордовский государственный педагогический институт имени М.Е. Евсевьева</t>
  </si>
  <si>
    <t>Московская академия Следственного комитета Российской Федерации</t>
  </si>
  <si>
    <t>Московская государственная академия физической культуры</t>
  </si>
  <si>
    <t>Московская государственная академия хореографии</t>
  </si>
  <si>
    <t>Московская государственная консерватория имени П.И.Чайковского</t>
  </si>
  <si>
    <t>Московская государственная художественно-промышленная академия им. С.Г. Строганова</t>
  </si>
  <si>
    <t>Московский авиационный институт (национальный исследовательский университет)</t>
  </si>
  <si>
    <t>Московский архитектурный институт (государственная академия)</t>
  </si>
  <si>
    <t>Московский городской педагогический университет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</si>
  <si>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</si>
  <si>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Московский государственный институт музыки имени А.Г. Шнитке</t>
  </si>
  <si>
    <t>Московский государственный лингвистический университет</t>
  </si>
  <si>
    <t>Московский государственный областной университет</t>
  </si>
  <si>
    <t>Московский государственный психолого-педагогический университет</t>
  </si>
  <si>
    <t>Московский государственный технический университет имени Н.Э. Баумана (национальный исследовательский университет)</t>
  </si>
  <si>
    <t>Московский государственный университет геодезии и картографии</t>
  </si>
  <si>
    <t>Московский государственный университет имени М.В.Ломоносова</t>
  </si>
  <si>
    <t>Московский государственный юридический университет имени О.Е. Кутафина (МГЮА)</t>
  </si>
  <si>
    <t>Московский политехнический университет</t>
  </si>
  <si>
    <t>Московский физико-технический институт (государственный университет)</t>
  </si>
  <si>
    <t>Национальный государственный Университет физической культуры, спорта и здоровья имени П.Ф. Лесгафта, Санкт-Петербург</t>
  </si>
  <si>
    <t>Национальный исследовательский Московский государственный строительный университет</t>
  </si>
  <si>
    <t>Национальный исследовательский Нижегородский государственный университет им. Н.И. Лобачевского</t>
  </si>
  <si>
    <t>Национальный исследовательский технологический университет «МИСиС»</t>
  </si>
  <si>
    <t>Национальный исследовательский Томский государственный университет</t>
  </si>
  <si>
    <t>Национальный исследовательский Томский политехнический университет</t>
  </si>
  <si>
    <t>Национальный исследовательский университет "Высшая школа экономики"</t>
  </si>
  <si>
    <t>Национальный исследовательский университет «МЭИ»</t>
  </si>
  <si>
    <t>Национальный исследовательский ядерный университет «МИФИ»</t>
  </si>
  <si>
    <t>Нижегородская государственная консерватория им. М.И. Глинки</t>
  </si>
  <si>
    <t>Нижегородский индустриальный колледж</t>
  </si>
  <si>
    <t>Нижнетагильский государственный социально-педагогический институт (филиал), Российский государственный профессионально-педагогический университет</t>
  </si>
  <si>
    <t>НИУ ВШЭ - Нижний Новгород</t>
  </si>
  <si>
    <t>НИУ ВШЭ - Пермь</t>
  </si>
  <si>
    <t>НИУ ВШЭ - Санкт-Петербург</t>
  </si>
  <si>
    <t>Новокузнецкий институт (филиал) КемГУ</t>
  </si>
  <si>
    <t>Новосибирская государственная консерватория имени М.И. Глинки</t>
  </si>
  <si>
    <t>Новосибирский государственный педагогический университет</t>
  </si>
  <si>
    <t>Новосибирский государственный технический университет</t>
  </si>
  <si>
    <t>Новосибирский национальный исследовательский государственный университет</t>
  </si>
  <si>
    <t>Омский государственный педагогический университет</t>
  </si>
  <si>
    <t>Омский государственный университет им. Ф.М. Достоевского</t>
  </si>
  <si>
    <t>Пензенский государственный университет</t>
  </si>
  <si>
    <t>Первый Московский государственный медицинский университет имени И.М. Сеченова (Сеченовский Университет)</t>
  </si>
  <si>
    <t>Пермский государственный национальный исследовательский университет</t>
  </si>
  <si>
    <t>Петрозаводский государственный университет</t>
  </si>
  <si>
    <t>Поволжская государственная академия физической культуры, спорта и туризма</t>
  </si>
  <si>
    <t>Православный Свято-Тихоновский гуманитарный университет</t>
  </si>
  <si>
    <t>Российская Академия музыки имени Гнесиных</t>
  </si>
  <si>
    <t>Российская академия народного хозяйства и государственной службы при Президенте Российской Федерации</t>
  </si>
  <si>
    <t>Российский государственный гуманитарный университет</t>
  </si>
  <si>
    <t>Российский государственный институт сценических искусств</t>
  </si>
  <si>
    <t>Российский государственный профессионально-педагогический университет</t>
  </si>
  <si>
    <t>Российский государственный социальный университет</t>
  </si>
  <si>
    <t>Российский государственный университет им. А.Н. Косыгина (Технологии. Дизайн. Искусство)</t>
  </si>
  <si>
    <t>Российский государственный университет нефти и газа (национальный исследовательский университет) имени И.М. Губкина</t>
  </si>
  <si>
    <t>Российский государственный университет физической культуры, спорта, молодежи и туризма (ГЦОЛИФК)</t>
  </si>
  <si>
    <t>Российский институт театрального искусства - ГИТИС</t>
  </si>
  <si>
    <t>Российский национальный исследовательский медицинский университет имени Н.И. Пирогова</t>
  </si>
  <si>
    <t>Российский университет дружбы народов</t>
  </si>
  <si>
    <t>Российский экономический университет имени Г.В. Плеханова</t>
  </si>
  <si>
    <t>Ростовская государственная консерватория им. С.В.Рахманинова</t>
  </si>
  <si>
    <t>Рязанский государственный университет имени С.А. Есенина</t>
  </si>
  <si>
    <t>Самарский национальный исследовательский университет имени академика С.П. Королева</t>
  </si>
  <si>
    <t>Санкт-Петербургская государственная академия ветеринарной медицины</t>
  </si>
  <si>
    <t>Санкт-Петербургская государственная консерватория имени Н.А. Римского-Корсакова</t>
  </si>
  <si>
    <t>Санкт-Петербургский горный университет</t>
  </si>
  <si>
    <t>Санкт-Петербургский государственный институт культуры</t>
  </si>
  <si>
    <t>Санкт-Петербургский государственный педиатрический медицинский университет Министерства здравоохранения Российской Федерации</t>
  </si>
  <si>
    <t>Санкт-Петербургский государственный университет</t>
  </si>
  <si>
    <t>Санкт-Петербургский государственный университет гражданской авиации</t>
  </si>
  <si>
    <t>Санкт-Петербургский государственный университет промышленных технологий и дизайна</t>
  </si>
  <si>
    <t>Санкт-Петербургский государственный электротехнический университет «ЛЭТИ» им. В.И. Ульянова (Ленина)</t>
  </si>
  <si>
    <t>Санкт-Петербургский национальный исследовательский университет информационных технологий, механики и оптики</t>
  </si>
  <si>
    <t>Санкт-Петербургский политехнический университет Петра Великого</t>
  </si>
  <si>
    <t>Саратовская государственная консерватория имени Л.В. Собинова</t>
  </si>
  <si>
    <t>Саратовская государственная юридическая академия</t>
  </si>
  <si>
    <t>Саратовский национальный исследовательский государственный университет имени Н.Г. Чернышевского</t>
  </si>
  <si>
    <t>Севастопольский государственный университет</t>
  </si>
  <si>
    <t>Северо-Осетинский государственный университет имени Коста Левановича Хетагурова</t>
  </si>
  <si>
    <t>Сибирский государственный университет физической культуры и спорта</t>
  </si>
  <si>
    <t>Сибирский федеральный университет</t>
  </si>
  <si>
    <t>Симферопольский политехнический колледж</t>
  </si>
  <si>
    <t>Смоленская государственная академия физической культуры, спорта и туризма</t>
  </si>
  <si>
    <t>Смоленское государственное училище (техникум) олимпийского резерва</t>
  </si>
  <si>
    <t>Ставропольский государственный аграрный университет</t>
  </si>
  <si>
    <t>Сургутский государственный педагогический университет</t>
  </si>
  <si>
    <t>Сургутский государственный университет</t>
  </si>
  <si>
    <t>Сургутский музыкальный колледж</t>
  </si>
  <si>
    <t>Сыктывкарский лесной институт</t>
  </si>
  <si>
    <t>Тамбовский государственный музыкально-педагогический институт им. С.В. Рахманинова</t>
  </si>
  <si>
    <t>Тюменский государственный институт культуры</t>
  </si>
  <si>
    <t>Тюменский государственный университет</t>
  </si>
  <si>
    <t>Удмуртский государственный университет</t>
  </si>
  <si>
    <t>Уральская государственная консерватория имени М.П. Мусоргского</t>
  </si>
  <si>
    <t>Уральский государственный аграрный университет</t>
  </si>
  <si>
    <t>Уральский государственный университет физической культуры</t>
  </si>
  <si>
    <t>Уральский государственный юридический университет</t>
  </si>
  <si>
    <t>Уральский институт управления - филиал РАНХиГС</t>
  </si>
  <si>
    <t>Уральский федеральный университет имени первого Президента России Б.Н. Ельцина</t>
  </si>
  <si>
    <t>Уфимский государственный нефтяной технический университет</t>
  </si>
  <si>
    <t>Финансовый университет при Правительстве Российской Федерации</t>
  </si>
  <si>
    <t>Чайковский государственный институт физической культуры</t>
  </si>
  <si>
    <t>Юго-Западный государственный университет</t>
  </si>
  <si>
    <t>Югорский государственный университет</t>
  </si>
  <si>
    <t>Южно-Уральский государственный институт искусств имени П.И. Чайковского</t>
  </si>
  <si>
    <t>Южный федеральный университет</t>
  </si>
  <si>
    <t>Ярославский государственный университет им. П.Г. Демидова</t>
  </si>
  <si>
    <t>Итого</t>
  </si>
  <si>
    <t>Организация</t>
  </si>
  <si>
    <t>Не участвует в программе</t>
  </si>
  <si>
    <t>Претендент из списка</t>
  </si>
  <si>
    <t>Регистрация пройдена</t>
  </si>
  <si>
    <t>Регистрация пройдена, %</t>
  </si>
  <si>
    <t>Не указано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</si>
</sst>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 Light"/>
      <family val="2"/>
      <charset val="204"/>
    </font>
    <font>
      <b/>
      <sz val="11"/>
      <color indexed="8"/>
      <name val="Calibri Light"/>
      <family val="2"/>
      <charset val="204"/>
    </font>
    <font>
      <sz val="11"/>
      <color theme="1"/>
      <name val="Calibri Light"/>
      <family val="2"/>
      <charset val="204"/>
    </font>
    <font>
      <sz val="10"/>
      <color indexed="8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alibri Ligh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8" fillId="3" borderId="0" xfId="2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Обычный_Лист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workbookViewId="0">
      <pane ySplit="1" topLeftCell="A142" activePane="bottomLeft" state="frozen"/>
      <selection pane="bottomLeft" activeCell="J160" sqref="J160"/>
    </sheetView>
  </sheetViews>
  <sheetFormatPr defaultRowHeight="14.4" x14ac:dyDescent="0.55000000000000004"/>
  <cols>
    <col min="1" max="1" width="59.1015625" style="24" customWidth="1"/>
    <col min="2" max="4" width="8.83984375" style="25"/>
    <col min="5" max="5" width="8.83984375" style="11"/>
    <col min="6" max="6" width="1.578125" style="4" customWidth="1"/>
    <col min="7" max="7" width="8.83984375" style="17" hidden="1" customWidth="1"/>
    <col min="8" max="11" width="12.578125" style="26" customWidth="1"/>
    <col min="12" max="12" width="12.578125" style="16" customWidth="1"/>
    <col min="13" max="16384" width="8.83984375" style="17"/>
  </cols>
  <sheetData>
    <row r="1" spans="1:12" s="4" customFormat="1" ht="28.8" x14ac:dyDescent="0.55000000000000004">
      <c r="A1" s="1" t="s">
        <v>159</v>
      </c>
      <c r="B1" s="2" t="s">
        <v>1</v>
      </c>
      <c r="C1" s="2" t="s">
        <v>2</v>
      </c>
      <c r="D1" s="2" t="s">
        <v>3</v>
      </c>
      <c r="E1" s="3" t="s">
        <v>158</v>
      </c>
      <c r="G1" s="5" t="s">
        <v>0</v>
      </c>
      <c r="H1" s="6" t="s">
        <v>160</v>
      </c>
      <c r="I1" s="6" t="s">
        <v>161</v>
      </c>
      <c r="J1" s="6" t="s">
        <v>162</v>
      </c>
      <c r="K1" s="6" t="s">
        <v>163</v>
      </c>
      <c r="L1" s="7" t="s">
        <v>158</v>
      </c>
    </row>
    <row r="2" spans="1:12" x14ac:dyDescent="0.55000000000000004">
      <c r="A2" s="8" t="s">
        <v>4</v>
      </c>
      <c r="B2" s="9"/>
      <c r="C2" s="10">
        <v>1</v>
      </c>
      <c r="D2" s="9"/>
      <c r="E2" s="11">
        <f>SUM(B2:D2)</f>
        <v>1</v>
      </c>
      <c r="G2" s="12" t="s">
        <v>4</v>
      </c>
      <c r="H2" s="13"/>
      <c r="I2" s="14">
        <v>1</v>
      </c>
      <c r="J2" s="13"/>
      <c r="K2" s="15">
        <f>J2/E2</f>
        <v>0</v>
      </c>
      <c r="L2" s="16">
        <f>SUM(H2:J2)</f>
        <v>1</v>
      </c>
    </row>
    <row r="3" spans="1:12" x14ac:dyDescent="0.55000000000000004">
      <c r="A3" s="8" t="s">
        <v>5</v>
      </c>
      <c r="B3" s="9"/>
      <c r="C3" s="9"/>
      <c r="D3" s="10">
        <v>1</v>
      </c>
      <c r="E3" s="11">
        <f t="shared" ref="E3:E66" si="0">SUM(B3:D3)</f>
        <v>1</v>
      </c>
      <c r="G3" s="12" t="s">
        <v>5</v>
      </c>
      <c r="H3" s="13"/>
      <c r="I3" s="14">
        <v>1</v>
      </c>
      <c r="J3" s="13"/>
      <c r="K3" s="15">
        <f t="shared" ref="K3:K66" si="1">J3/E3</f>
        <v>0</v>
      </c>
      <c r="L3" s="16">
        <f t="shared" ref="L3:L66" si="2">SUM(H3:J3)</f>
        <v>1</v>
      </c>
    </row>
    <row r="4" spans="1:12" x14ac:dyDescent="0.55000000000000004">
      <c r="A4" s="8" t="s">
        <v>6</v>
      </c>
      <c r="B4" s="9"/>
      <c r="C4" s="9"/>
      <c r="D4" s="10">
        <v>1</v>
      </c>
      <c r="E4" s="11">
        <f t="shared" si="0"/>
        <v>1</v>
      </c>
      <c r="G4" s="12" t="s">
        <v>6</v>
      </c>
      <c r="H4" s="13"/>
      <c r="I4" s="14">
        <v>1</v>
      </c>
      <c r="J4" s="13"/>
      <c r="K4" s="15">
        <f t="shared" si="1"/>
        <v>0</v>
      </c>
      <c r="L4" s="16">
        <f t="shared" si="2"/>
        <v>1</v>
      </c>
    </row>
    <row r="5" spans="1:12" x14ac:dyDescent="0.55000000000000004">
      <c r="A5" s="8" t="s">
        <v>7</v>
      </c>
      <c r="B5" s="10">
        <v>5</v>
      </c>
      <c r="C5" s="9"/>
      <c r="D5" s="9"/>
      <c r="E5" s="11">
        <f t="shared" si="0"/>
        <v>5</v>
      </c>
      <c r="G5" s="12" t="s">
        <v>7</v>
      </c>
      <c r="H5" s="13"/>
      <c r="I5" s="14"/>
      <c r="J5" s="14">
        <v>5</v>
      </c>
      <c r="K5" s="15">
        <f t="shared" si="1"/>
        <v>1</v>
      </c>
      <c r="L5" s="16">
        <f t="shared" si="2"/>
        <v>5</v>
      </c>
    </row>
    <row r="6" spans="1:12" x14ac:dyDescent="0.55000000000000004">
      <c r="A6" s="8" t="s">
        <v>8</v>
      </c>
      <c r="B6" s="9"/>
      <c r="C6" s="9"/>
      <c r="D6" s="10">
        <v>1</v>
      </c>
      <c r="E6" s="11">
        <f t="shared" si="0"/>
        <v>1</v>
      </c>
      <c r="G6" s="12" t="s">
        <v>8</v>
      </c>
      <c r="H6" s="13"/>
      <c r="I6" s="14">
        <v>1</v>
      </c>
      <c r="J6" s="13"/>
      <c r="K6" s="15">
        <f t="shared" si="1"/>
        <v>0</v>
      </c>
      <c r="L6" s="16">
        <f t="shared" si="2"/>
        <v>1</v>
      </c>
    </row>
    <row r="7" spans="1:12" x14ac:dyDescent="0.55000000000000004">
      <c r="A7" s="8" t="s">
        <v>9</v>
      </c>
      <c r="B7" s="9"/>
      <c r="C7" s="10">
        <v>1</v>
      </c>
      <c r="D7" s="9"/>
      <c r="E7" s="11">
        <f t="shared" si="0"/>
        <v>1</v>
      </c>
      <c r="G7" s="12" t="s">
        <v>9</v>
      </c>
      <c r="H7" s="13"/>
      <c r="I7" s="14">
        <v>1</v>
      </c>
      <c r="J7" s="13"/>
      <c r="K7" s="15">
        <f t="shared" si="1"/>
        <v>0</v>
      </c>
      <c r="L7" s="16">
        <f t="shared" si="2"/>
        <v>1</v>
      </c>
    </row>
    <row r="8" spans="1:12" ht="43.2" x14ac:dyDescent="0.55000000000000004">
      <c r="A8" s="8" t="s">
        <v>10</v>
      </c>
      <c r="B8" s="9"/>
      <c r="C8" s="9"/>
      <c r="D8" s="10">
        <v>1</v>
      </c>
      <c r="E8" s="11">
        <f t="shared" si="0"/>
        <v>1</v>
      </c>
      <c r="G8" s="12" t="s">
        <v>10</v>
      </c>
      <c r="H8" s="13"/>
      <c r="I8" s="14">
        <v>1</v>
      </c>
      <c r="J8" s="13"/>
      <c r="K8" s="15">
        <f t="shared" si="1"/>
        <v>0</v>
      </c>
      <c r="L8" s="16">
        <f t="shared" si="2"/>
        <v>1</v>
      </c>
    </row>
    <row r="9" spans="1:12" x14ac:dyDescent="0.55000000000000004">
      <c r="A9" s="8" t="s">
        <v>11</v>
      </c>
      <c r="B9" s="9"/>
      <c r="C9" s="10">
        <v>1</v>
      </c>
      <c r="D9" s="9"/>
      <c r="E9" s="11">
        <f t="shared" si="0"/>
        <v>1</v>
      </c>
      <c r="G9" s="12" t="s">
        <v>11</v>
      </c>
      <c r="H9" s="13"/>
      <c r="I9" s="13"/>
      <c r="J9" s="14">
        <v>1</v>
      </c>
      <c r="K9" s="15">
        <f t="shared" si="1"/>
        <v>1</v>
      </c>
      <c r="L9" s="16">
        <f t="shared" si="2"/>
        <v>1</v>
      </c>
    </row>
    <row r="10" spans="1:12" x14ac:dyDescent="0.55000000000000004">
      <c r="A10" s="8" t="s">
        <v>12</v>
      </c>
      <c r="B10" s="9"/>
      <c r="C10" s="9"/>
      <c r="D10" s="10">
        <v>1</v>
      </c>
      <c r="E10" s="11">
        <f t="shared" si="0"/>
        <v>1</v>
      </c>
      <c r="G10" s="12" t="s">
        <v>12</v>
      </c>
      <c r="H10" s="13"/>
      <c r="I10" s="14">
        <v>1</v>
      </c>
      <c r="J10" s="13"/>
      <c r="K10" s="15">
        <f t="shared" si="1"/>
        <v>0</v>
      </c>
      <c r="L10" s="16">
        <f t="shared" si="2"/>
        <v>1</v>
      </c>
    </row>
    <row r="11" spans="1:12" ht="28.8" x14ac:dyDescent="0.55000000000000004">
      <c r="A11" s="8" t="s">
        <v>13</v>
      </c>
      <c r="B11" s="9"/>
      <c r="C11" s="9"/>
      <c r="D11" s="10">
        <v>3</v>
      </c>
      <c r="E11" s="11">
        <f t="shared" si="0"/>
        <v>3</v>
      </c>
      <c r="G11" s="12" t="s">
        <v>13</v>
      </c>
      <c r="H11" s="13"/>
      <c r="I11" s="14">
        <v>3</v>
      </c>
      <c r="J11" s="13"/>
      <c r="K11" s="15">
        <f t="shared" si="1"/>
        <v>0</v>
      </c>
      <c r="L11" s="16">
        <f t="shared" si="2"/>
        <v>3</v>
      </c>
    </row>
    <row r="12" spans="1:12" x14ac:dyDescent="0.55000000000000004">
      <c r="A12" s="8" t="s">
        <v>14</v>
      </c>
      <c r="B12" s="9"/>
      <c r="C12" s="9"/>
      <c r="D12" s="10">
        <v>11</v>
      </c>
      <c r="E12" s="11">
        <f t="shared" si="0"/>
        <v>11</v>
      </c>
      <c r="G12" s="12" t="s">
        <v>14</v>
      </c>
      <c r="H12" s="13"/>
      <c r="I12" s="14">
        <v>6</v>
      </c>
      <c r="J12" s="14">
        <v>5</v>
      </c>
      <c r="K12" s="15">
        <f t="shared" si="1"/>
        <v>0.45454545454545453</v>
      </c>
      <c r="L12" s="16">
        <f t="shared" si="2"/>
        <v>11</v>
      </c>
    </row>
    <row r="13" spans="1:12" x14ac:dyDescent="0.55000000000000004">
      <c r="A13" s="8" t="s">
        <v>15</v>
      </c>
      <c r="B13" s="10">
        <v>1</v>
      </c>
      <c r="C13" s="9"/>
      <c r="D13" s="9"/>
      <c r="E13" s="11">
        <f t="shared" si="0"/>
        <v>1</v>
      </c>
      <c r="G13" s="12" t="s">
        <v>15</v>
      </c>
      <c r="H13" s="13"/>
      <c r="I13" s="14">
        <v>1</v>
      </c>
      <c r="J13" s="13"/>
      <c r="K13" s="15">
        <f t="shared" si="1"/>
        <v>0</v>
      </c>
      <c r="L13" s="16">
        <f t="shared" si="2"/>
        <v>1</v>
      </c>
    </row>
    <row r="14" spans="1:12" x14ac:dyDescent="0.55000000000000004">
      <c r="A14" s="8" t="s">
        <v>16</v>
      </c>
      <c r="B14" s="9"/>
      <c r="C14" s="9"/>
      <c r="D14" s="10">
        <v>2</v>
      </c>
      <c r="E14" s="11">
        <f t="shared" si="0"/>
        <v>2</v>
      </c>
      <c r="G14" s="12" t="s">
        <v>16</v>
      </c>
      <c r="H14" s="13"/>
      <c r="I14" s="14">
        <v>2</v>
      </c>
      <c r="J14" s="13"/>
      <c r="K14" s="15">
        <f t="shared" si="1"/>
        <v>0</v>
      </c>
      <c r="L14" s="16">
        <f t="shared" si="2"/>
        <v>2</v>
      </c>
    </row>
    <row r="15" spans="1:12" x14ac:dyDescent="0.55000000000000004">
      <c r="A15" s="8" t="s">
        <v>17</v>
      </c>
      <c r="B15" s="9"/>
      <c r="C15" s="10">
        <v>2</v>
      </c>
      <c r="D15" s="9"/>
      <c r="E15" s="11">
        <f t="shared" si="0"/>
        <v>2</v>
      </c>
      <c r="G15" s="12" t="s">
        <v>17</v>
      </c>
      <c r="H15" s="13"/>
      <c r="I15" s="13"/>
      <c r="J15" s="14">
        <v>2</v>
      </c>
      <c r="K15" s="15">
        <f t="shared" si="1"/>
        <v>1</v>
      </c>
      <c r="L15" s="16">
        <f t="shared" si="2"/>
        <v>2</v>
      </c>
    </row>
    <row r="16" spans="1:12" x14ac:dyDescent="0.55000000000000004">
      <c r="A16" s="8" t="s">
        <v>18</v>
      </c>
      <c r="B16" s="9"/>
      <c r="C16" s="10">
        <v>3</v>
      </c>
      <c r="D16" s="9"/>
      <c r="E16" s="11">
        <f t="shared" si="0"/>
        <v>3</v>
      </c>
      <c r="G16" s="12" t="s">
        <v>18</v>
      </c>
      <c r="H16" s="13"/>
      <c r="I16" s="14">
        <v>1</v>
      </c>
      <c r="J16" s="14">
        <v>2</v>
      </c>
      <c r="K16" s="15">
        <f t="shared" si="1"/>
        <v>0.66666666666666663</v>
      </c>
      <c r="L16" s="16">
        <f t="shared" si="2"/>
        <v>3</v>
      </c>
    </row>
    <row r="17" spans="1:12" ht="28.8" x14ac:dyDescent="0.55000000000000004">
      <c r="A17" s="8" t="s">
        <v>19</v>
      </c>
      <c r="B17" s="9"/>
      <c r="C17" s="9"/>
      <c r="D17" s="10">
        <v>25</v>
      </c>
      <c r="E17" s="11">
        <f t="shared" si="0"/>
        <v>25</v>
      </c>
      <c r="G17" s="12" t="s">
        <v>19</v>
      </c>
      <c r="H17" s="13"/>
      <c r="I17" s="14">
        <v>25</v>
      </c>
      <c r="J17" s="13"/>
      <c r="K17" s="15">
        <f t="shared" si="1"/>
        <v>0</v>
      </c>
      <c r="L17" s="16">
        <f t="shared" si="2"/>
        <v>25</v>
      </c>
    </row>
    <row r="18" spans="1:12" ht="28.8" x14ac:dyDescent="0.55000000000000004">
      <c r="A18" s="8" t="s">
        <v>20</v>
      </c>
      <c r="B18" s="9"/>
      <c r="C18" s="9"/>
      <c r="D18" s="10">
        <v>15</v>
      </c>
      <c r="E18" s="11">
        <f t="shared" si="0"/>
        <v>15</v>
      </c>
      <c r="G18" s="12" t="s">
        <v>20</v>
      </c>
      <c r="H18" s="13"/>
      <c r="I18" s="14">
        <v>1</v>
      </c>
      <c r="J18" s="14">
        <v>14</v>
      </c>
      <c r="K18" s="15">
        <f t="shared" si="1"/>
        <v>0.93333333333333335</v>
      </c>
      <c r="L18" s="16">
        <f t="shared" si="2"/>
        <v>15</v>
      </c>
    </row>
    <row r="19" spans="1:12" ht="28.8" x14ac:dyDescent="0.55000000000000004">
      <c r="A19" s="8" t="s">
        <v>21</v>
      </c>
      <c r="B19" s="10">
        <v>1</v>
      </c>
      <c r="C19" s="9"/>
      <c r="D19" s="9"/>
      <c r="E19" s="11">
        <f t="shared" si="0"/>
        <v>1</v>
      </c>
      <c r="G19" s="12" t="s">
        <v>21</v>
      </c>
      <c r="H19" s="13"/>
      <c r="I19" s="14">
        <v>1</v>
      </c>
      <c r="J19" s="13"/>
      <c r="K19" s="15">
        <f t="shared" si="1"/>
        <v>0</v>
      </c>
      <c r="L19" s="16">
        <f t="shared" si="2"/>
        <v>1</v>
      </c>
    </row>
    <row r="20" spans="1:12" x14ac:dyDescent="0.55000000000000004">
      <c r="A20" s="8" t="s">
        <v>22</v>
      </c>
      <c r="B20" s="9"/>
      <c r="C20" s="9"/>
      <c r="D20" s="10">
        <v>1</v>
      </c>
      <c r="E20" s="11">
        <f t="shared" si="0"/>
        <v>1</v>
      </c>
      <c r="G20" s="12" t="s">
        <v>22</v>
      </c>
      <c r="H20" s="13"/>
      <c r="I20" s="14"/>
      <c r="J20" s="13">
        <v>1</v>
      </c>
      <c r="K20" s="15">
        <f t="shared" si="1"/>
        <v>1</v>
      </c>
      <c r="L20" s="16">
        <f t="shared" si="2"/>
        <v>1</v>
      </c>
    </row>
    <row r="21" spans="1:12" x14ac:dyDescent="0.55000000000000004">
      <c r="A21" s="8" t="s">
        <v>23</v>
      </c>
      <c r="B21" s="9"/>
      <c r="C21" s="9"/>
      <c r="D21" s="10">
        <v>1</v>
      </c>
      <c r="E21" s="11">
        <f t="shared" si="0"/>
        <v>1</v>
      </c>
      <c r="G21" s="12" t="s">
        <v>23</v>
      </c>
      <c r="H21" s="13"/>
      <c r="I21" s="14">
        <v>1</v>
      </c>
      <c r="J21" s="13"/>
      <c r="K21" s="15">
        <f t="shared" si="1"/>
        <v>0</v>
      </c>
      <c r="L21" s="16">
        <f t="shared" si="2"/>
        <v>1</v>
      </c>
    </row>
    <row r="22" spans="1:12" x14ac:dyDescent="0.55000000000000004">
      <c r="A22" s="8" t="s">
        <v>24</v>
      </c>
      <c r="B22" s="9"/>
      <c r="C22" s="9"/>
      <c r="D22" s="10">
        <v>1</v>
      </c>
      <c r="E22" s="11">
        <f t="shared" si="0"/>
        <v>1</v>
      </c>
      <c r="G22" s="12" t="s">
        <v>24</v>
      </c>
      <c r="H22" s="13"/>
      <c r="I22" s="14">
        <v>1</v>
      </c>
      <c r="J22" s="13"/>
      <c r="K22" s="15">
        <f t="shared" si="1"/>
        <v>0</v>
      </c>
      <c r="L22" s="16">
        <f t="shared" si="2"/>
        <v>1</v>
      </c>
    </row>
    <row r="23" spans="1:12" x14ac:dyDescent="0.55000000000000004">
      <c r="A23" s="8" t="s">
        <v>25</v>
      </c>
      <c r="B23" s="10">
        <v>5</v>
      </c>
      <c r="C23" s="9"/>
      <c r="D23" s="9"/>
      <c r="E23" s="11">
        <f t="shared" si="0"/>
        <v>5</v>
      </c>
      <c r="G23" s="12" t="s">
        <v>25</v>
      </c>
      <c r="H23" s="13">
        <v>1</v>
      </c>
      <c r="I23" s="14"/>
      <c r="J23" s="14">
        <v>4</v>
      </c>
      <c r="K23" s="15">
        <f t="shared" si="1"/>
        <v>0.8</v>
      </c>
      <c r="L23" s="16">
        <f t="shared" si="2"/>
        <v>5</v>
      </c>
    </row>
    <row r="24" spans="1:12" x14ac:dyDescent="0.55000000000000004">
      <c r="A24" s="8" t="s">
        <v>26</v>
      </c>
      <c r="B24" s="9"/>
      <c r="C24" s="10">
        <v>1</v>
      </c>
      <c r="D24" s="9"/>
      <c r="E24" s="11">
        <f t="shared" si="0"/>
        <v>1</v>
      </c>
      <c r="G24" s="12" t="s">
        <v>26</v>
      </c>
      <c r="H24" s="13"/>
      <c r="I24" s="14">
        <v>1</v>
      </c>
      <c r="J24" s="13"/>
      <c r="K24" s="15">
        <f t="shared" si="1"/>
        <v>0</v>
      </c>
      <c r="L24" s="16">
        <f t="shared" si="2"/>
        <v>1</v>
      </c>
    </row>
    <row r="25" spans="1:12" ht="28.8" x14ac:dyDescent="0.55000000000000004">
      <c r="A25" s="8" t="s">
        <v>27</v>
      </c>
      <c r="B25" s="9"/>
      <c r="C25" s="9"/>
      <c r="D25" s="10">
        <v>3</v>
      </c>
      <c r="E25" s="11">
        <f t="shared" si="0"/>
        <v>3</v>
      </c>
      <c r="G25" s="12" t="s">
        <v>27</v>
      </c>
      <c r="H25" s="13"/>
      <c r="I25" s="13"/>
      <c r="J25" s="14">
        <v>3</v>
      </c>
      <c r="K25" s="15">
        <f t="shared" si="1"/>
        <v>1</v>
      </c>
      <c r="L25" s="16">
        <f t="shared" si="2"/>
        <v>3</v>
      </c>
    </row>
    <row r="26" spans="1:12" ht="28.8" x14ac:dyDescent="0.55000000000000004">
      <c r="A26" s="8" t="s">
        <v>28</v>
      </c>
      <c r="B26" s="9"/>
      <c r="C26" s="10">
        <v>1</v>
      </c>
      <c r="D26" s="9"/>
      <c r="E26" s="11">
        <f t="shared" si="0"/>
        <v>1</v>
      </c>
      <c r="G26" s="12" t="s">
        <v>28</v>
      </c>
      <c r="H26" s="13"/>
      <c r="I26" s="14">
        <v>1</v>
      </c>
      <c r="J26" s="13"/>
      <c r="K26" s="15">
        <f t="shared" si="1"/>
        <v>0</v>
      </c>
      <c r="L26" s="16">
        <f t="shared" si="2"/>
        <v>1</v>
      </c>
    </row>
    <row r="27" spans="1:12" x14ac:dyDescent="0.55000000000000004">
      <c r="A27" s="8" t="s">
        <v>29</v>
      </c>
      <c r="B27" s="10">
        <v>4</v>
      </c>
      <c r="C27" s="9"/>
      <c r="D27" s="9"/>
      <c r="E27" s="11">
        <f t="shared" si="0"/>
        <v>4</v>
      </c>
      <c r="G27" s="12" t="s">
        <v>29</v>
      </c>
      <c r="H27" s="13">
        <v>1</v>
      </c>
      <c r="I27" s="14">
        <v>2</v>
      </c>
      <c r="J27" s="13">
        <v>1</v>
      </c>
      <c r="K27" s="15">
        <f t="shared" si="1"/>
        <v>0.25</v>
      </c>
      <c r="L27" s="16">
        <f t="shared" si="2"/>
        <v>4</v>
      </c>
    </row>
    <row r="28" spans="1:12" x14ac:dyDescent="0.55000000000000004">
      <c r="A28" s="8" t="s">
        <v>30</v>
      </c>
      <c r="B28" s="9"/>
      <c r="C28" s="10">
        <v>8</v>
      </c>
      <c r="D28" s="9"/>
      <c r="E28" s="11">
        <f t="shared" si="0"/>
        <v>8</v>
      </c>
      <c r="G28" s="12" t="s">
        <v>30</v>
      </c>
      <c r="H28" s="14">
        <v>2</v>
      </c>
      <c r="I28" s="14"/>
      <c r="J28" s="14">
        <v>6</v>
      </c>
      <c r="K28" s="15">
        <f t="shared" si="1"/>
        <v>0.75</v>
      </c>
      <c r="L28" s="16">
        <f t="shared" si="2"/>
        <v>8</v>
      </c>
    </row>
    <row r="29" spans="1:12" x14ac:dyDescent="0.55000000000000004">
      <c r="A29" s="8" t="s">
        <v>31</v>
      </c>
      <c r="B29" s="9"/>
      <c r="C29" s="10">
        <v>1</v>
      </c>
      <c r="D29" s="9"/>
      <c r="E29" s="11">
        <f t="shared" si="0"/>
        <v>1</v>
      </c>
      <c r="G29" s="12" t="s">
        <v>31</v>
      </c>
      <c r="H29" s="14">
        <v>1</v>
      </c>
      <c r="I29" s="13"/>
      <c r="J29" s="13"/>
      <c r="K29" s="15">
        <f t="shared" si="1"/>
        <v>0</v>
      </c>
      <c r="L29" s="16">
        <f t="shared" si="2"/>
        <v>1</v>
      </c>
    </row>
    <row r="30" spans="1:12" x14ac:dyDescent="0.55000000000000004">
      <c r="A30" s="8" t="s">
        <v>32</v>
      </c>
      <c r="B30" s="10">
        <v>1</v>
      </c>
      <c r="C30" s="9"/>
      <c r="D30" s="9"/>
      <c r="E30" s="11">
        <f t="shared" si="0"/>
        <v>1</v>
      </c>
      <c r="G30" s="12" t="s">
        <v>32</v>
      </c>
      <c r="H30" s="13"/>
      <c r="I30" s="14"/>
      <c r="J30" s="13">
        <v>1</v>
      </c>
      <c r="K30" s="15">
        <f t="shared" si="1"/>
        <v>1</v>
      </c>
      <c r="L30" s="16">
        <f t="shared" si="2"/>
        <v>1</v>
      </c>
    </row>
    <row r="31" spans="1:12" ht="28.8" x14ac:dyDescent="0.55000000000000004">
      <c r="A31" s="8" t="s">
        <v>33</v>
      </c>
      <c r="B31" s="9"/>
      <c r="C31" s="10">
        <v>4</v>
      </c>
      <c r="D31" s="9"/>
      <c r="E31" s="11">
        <f t="shared" si="0"/>
        <v>4</v>
      </c>
      <c r="G31" s="12" t="s">
        <v>33</v>
      </c>
      <c r="H31" s="13"/>
      <c r="I31" s="14"/>
      <c r="J31" s="14">
        <v>4</v>
      </c>
      <c r="K31" s="15">
        <f t="shared" si="1"/>
        <v>1</v>
      </c>
      <c r="L31" s="16">
        <f t="shared" si="2"/>
        <v>4</v>
      </c>
    </row>
    <row r="32" spans="1:12" x14ac:dyDescent="0.55000000000000004">
      <c r="A32" s="8" t="s">
        <v>34</v>
      </c>
      <c r="B32" s="9"/>
      <c r="C32" s="10">
        <v>1</v>
      </c>
      <c r="D32" s="9"/>
      <c r="E32" s="11">
        <f t="shared" si="0"/>
        <v>1</v>
      </c>
      <c r="G32" s="12" t="s">
        <v>34</v>
      </c>
      <c r="H32" s="13"/>
      <c r="I32" s="13"/>
      <c r="J32" s="14">
        <v>1</v>
      </c>
      <c r="K32" s="15">
        <f t="shared" si="1"/>
        <v>1</v>
      </c>
      <c r="L32" s="16">
        <f t="shared" si="2"/>
        <v>1</v>
      </c>
    </row>
    <row r="33" spans="1:12" x14ac:dyDescent="0.55000000000000004">
      <c r="A33" s="8" t="s">
        <v>35</v>
      </c>
      <c r="B33" s="10">
        <v>2</v>
      </c>
      <c r="C33" s="9"/>
      <c r="D33" s="9"/>
      <c r="E33" s="11">
        <f t="shared" si="0"/>
        <v>2</v>
      </c>
      <c r="G33" s="12" t="s">
        <v>35</v>
      </c>
      <c r="H33" s="13"/>
      <c r="I33" s="14"/>
      <c r="J33" s="14">
        <v>2</v>
      </c>
      <c r="K33" s="15">
        <f t="shared" si="1"/>
        <v>1</v>
      </c>
      <c r="L33" s="16">
        <f t="shared" si="2"/>
        <v>2</v>
      </c>
    </row>
    <row r="34" spans="1:12" x14ac:dyDescent="0.55000000000000004">
      <c r="A34" s="8" t="s">
        <v>36</v>
      </c>
      <c r="B34" s="9"/>
      <c r="C34" s="9"/>
      <c r="D34" s="10">
        <v>1</v>
      </c>
      <c r="E34" s="11">
        <f t="shared" si="0"/>
        <v>1</v>
      </c>
      <c r="G34" s="12" t="s">
        <v>36</v>
      </c>
      <c r="H34" s="13"/>
      <c r="I34" s="13"/>
      <c r="J34" s="14">
        <v>1</v>
      </c>
      <c r="K34" s="15">
        <f t="shared" si="1"/>
        <v>1</v>
      </c>
      <c r="L34" s="16">
        <f t="shared" si="2"/>
        <v>1</v>
      </c>
    </row>
    <row r="35" spans="1:12" ht="28.8" x14ac:dyDescent="0.55000000000000004">
      <c r="A35" s="8" t="s">
        <v>37</v>
      </c>
      <c r="B35" s="9"/>
      <c r="C35" s="9"/>
      <c r="D35" s="10">
        <v>2</v>
      </c>
      <c r="E35" s="11">
        <f t="shared" si="0"/>
        <v>2</v>
      </c>
      <c r="G35" s="12" t="s">
        <v>37</v>
      </c>
      <c r="H35" s="13"/>
      <c r="I35" s="14">
        <v>2</v>
      </c>
      <c r="J35" s="13"/>
      <c r="K35" s="15">
        <f t="shared" si="1"/>
        <v>0</v>
      </c>
      <c r="L35" s="16">
        <f t="shared" si="2"/>
        <v>2</v>
      </c>
    </row>
    <row r="36" spans="1:12" x14ac:dyDescent="0.55000000000000004">
      <c r="A36" s="8" t="s">
        <v>38</v>
      </c>
      <c r="B36" s="10">
        <v>1</v>
      </c>
      <c r="C36" s="9"/>
      <c r="D36" s="9"/>
      <c r="E36" s="11">
        <f t="shared" si="0"/>
        <v>1</v>
      </c>
      <c r="G36" s="12" t="s">
        <v>38</v>
      </c>
      <c r="H36" s="13"/>
      <c r="I36" s="14">
        <v>1</v>
      </c>
      <c r="J36" s="13"/>
      <c r="K36" s="15">
        <f t="shared" si="1"/>
        <v>0</v>
      </c>
      <c r="L36" s="16">
        <f t="shared" si="2"/>
        <v>1</v>
      </c>
    </row>
    <row r="37" spans="1:12" x14ac:dyDescent="0.55000000000000004">
      <c r="A37" s="8" t="s">
        <v>39</v>
      </c>
      <c r="B37" s="10">
        <v>2</v>
      </c>
      <c r="C37" s="9"/>
      <c r="D37" s="9"/>
      <c r="E37" s="11">
        <f t="shared" si="0"/>
        <v>2</v>
      </c>
      <c r="G37" s="12" t="s">
        <v>39</v>
      </c>
      <c r="H37" s="13"/>
      <c r="I37" s="13"/>
      <c r="J37" s="14">
        <v>2</v>
      </c>
      <c r="K37" s="15">
        <f t="shared" si="1"/>
        <v>1</v>
      </c>
      <c r="L37" s="16">
        <f t="shared" si="2"/>
        <v>2</v>
      </c>
    </row>
    <row r="38" spans="1:12" x14ac:dyDescent="0.55000000000000004">
      <c r="A38" s="8" t="s">
        <v>40</v>
      </c>
      <c r="B38" s="9"/>
      <c r="C38" s="9"/>
      <c r="D38" s="10">
        <v>1</v>
      </c>
      <c r="E38" s="11">
        <f t="shared" si="0"/>
        <v>1</v>
      </c>
      <c r="G38" s="12" t="s">
        <v>40</v>
      </c>
      <c r="H38" s="13"/>
      <c r="I38" s="14">
        <v>1</v>
      </c>
      <c r="J38" s="13"/>
      <c r="K38" s="15">
        <f t="shared" si="1"/>
        <v>0</v>
      </c>
      <c r="L38" s="16">
        <f t="shared" si="2"/>
        <v>1</v>
      </c>
    </row>
    <row r="39" spans="1:12" ht="28.8" x14ac:dyDescent="0.55000000000000004">
      <c r="A39" s="8" t="s">
        <v>41</v>
      </c>
      <c r="B39" s="9"/>
      <c r="C39" s="10">
        <v>1</v>
      </c>
      <c r="D39" s="9"/>
      <c r="E39" s="11">
        <f t="shared" si="0"/>
        <v>1</v>
      </c>
      <c r="G39" s="12" t="s">
        <v>41</v>
      </c>
      <c r="H39" s="13"/>
      <c r="I39" s="14">
        <v>1</v>
      </c>
      <c r="J39" s="13"/>
      <c r="K39" s="15">
        <f t="shared" si="1"/>
        <v>0</v>
      </c>
      <c r="L39" s="16">
        <f t="shared" si="2"/>
        <v>1</v>
      </c>
    </row>
    <row r="40" spans="1:12" x14ac:dyDescent="0.55000000000000004">
      <c r="A40" s="8" t="s">
        <v>42</v>
      </c>
      <c r="B40" s="9"/>
      <c r="C40" s="10">
        <v>1</v>
      </c>
      <c r="D40" s="9"/>
      <c r="E40" s="11">
        <f t="shared" si="0"/>
        <v>1</v>
      </c>
      <c r="G40" s="12" t="s">
        <v>42</v>
      </c>
      <c r="H40" s="13"/>
      <c r="I40" s="14">
        <v>1</v>
      </c>
      <c r="J40" s="13"/>
      <c r="K40" s="15">
        <f t="shared" si="1"/>
        <v>0</v>
      </c>
      <c r="L40" s="16">
        <f t="shared" si="2"/>
        <v>1</v>
      </c>
    </row>
    <row r="41" spans="1:12" ht="28.8" x14ac:dyDescent="0.55000000000000004">
      <c r="A41" s="8" t="s">
        <v>43</v>
      </c>
      <c r="B41" s="9"/>
      <c r="C41" s="9"/>
      <c r="D41" s="10">
        <v>11</v>
      </c>
      <c r="E41" s="11">
        <f t="shared" si="0"/>
        <v>11</v>
      </c>
      <c r="G41" s="12" t="s">
        <v>43</v>
      </c>
      <c r="H41" s="13"/>
      <c r="I41" s="14">
        <v>4</v>
      </c>
      <c r="J41" s="13">
        <v>7</v>
      </c>
      <c r="K41" s="15">
        <f t="shared" si="1"/>
        <v>0.63636363636363635</v>
      </c>
      <c r="L41" s="16">
        <f t="shared" si="2"/>
        <v>11</v>
      </c>
    </row>
    <row r="42" spans="1:12" x14ac:dyDescent="0.55000000000000004">
      <c r="A42" s="8" t="s">
        <v>44</v>
      </c>
      <c r="B42" s="9"/>
      <c r="C42" s="9"/>
      <c r="D42" s="10">
        <v>1</v>
      </c>
      <c r="E42" s="11">
        <f t="shared" si="0"/>
        <v>1</v>
      </c>
      <c r="G42" s="12" t="s">
        <v>44</v>
      </c>
      <c r="H42" s="13"/>
      <c r="I42" s="14">
        <v>1</v>
      </c>
      <c r="J42" s="13"/>
      <c r="K42" s="15">
        <f t="shared" si="1"/>
        <v>0</v>
      </c>
      <c r="L42" s="16">
        <f t="shared" si="2"/>
        <v>1</v>
      </c>
    </row>
    <row r="43" spans="1:12" ht="28.8" x14ac:dyDescent="0.55000000000000004">
      <c r="A43" s="8" t="s">
        <v>45</v>
      </c>
      <c r="B43" s="9"/>
      <c r="C43" s="9"/>
      <c r="D43" s="10">
        <v>2</v>
      </c>
      <c r="E43" s="11">
        <f t="shared" si="0"/>
        <v>2</v>
      </c>
      <c r="G43" s="12" t="s">
        <v>45</v>
      </c>
      <c r="H43" s="13"/>
      <c r="I43" s="14"/>
      <c r="J43" s="14">
        <v>2</v>
      </c>
      <c r="K43" s="15">
        <f t="shared" si="1"/>
        <v>1</v>
      </c>
      <c r="L43" s="16">
        <f t="shared" si="2"/>
        <v>2</v>
      </c>
    </row>
    <row r="44" spans="1:12" x14ac:dyDescent="0.55000000000000004">
      <c r="A44" s="8" t="s">
        <v>46</v>
      </c>
      <c r="B44" s="9"/>
      <c r="C44" s="10">
        <v>1</v>
      </c>
      <c r="D44" s="9"/>
      <c r="E44" s="11">
        <f t="shared" si="0"/>
        <v>1</v>
      </c>
      <c r="G44" s="12" t="s">
        <v>46</v>
      </c>
      <c r="H44" s="13"/>
      <c r="I44" s="13"/>
      <c r="J44" s="14">
        <v>1</v>
      </c>
      <c r="K44" s="15">
        <f t="shared" si="1"/>
        <v>1</v>
      </c>
      <c r="L44" s="16">
        <f t="shared" si="2"/>
        <v>1</v>
      </c>
    </row>
    <row r="45" spans="1:12" x14ac:dyDescent="0.55000000000000004">
      <c r="A45" s="8" t="s">
        <v>47</v>
      </c>
      <c r="B45" s="10">
        <v>1</v>
      </c>
      <c r="C45" s="9"/>
      <c r="D45" s="9"/>
      <c r="E45" s="11">
        <f t="shared" si="0"/>
        <v>1</v>
      </c>
      <c r="G45" s="12" t="s">
        <v>47</v>
      </c>
      <c r="H45" s="13"/>
      <c r="I45" s="14">
        <v>1</v>
      </c>
      <c r="J45" s="13"/>
      <c r="K45" s="15">
        <f t="shared" si="1"/>
        <v>0</v>
      </c>
      <c r="L45" s="16">
        <f t="shared" si="2"/>
        <v>1</v>
      </c>
    </row>
    <row r="46" spans="1:12" x14ac:dyDescent="0.55000000000000004">
      <c r="A46" s="8" t="s">
        <v>48</v>
      </c>
      <c r="B46" s="9"/>
      <c r="C46" s="10">
        <v>1</v>
      </c>
      <c r="D46" s="9"/>
      <c r="E46" s="11">
        <f t="shared" si="0"/>
        <v>1</v>
      </c>
      <c r="G46" s="12" t="s">
        <v>48</v>
      </c>
      <c r="H46" s="13"/>
      <c r="I46" s="14">
        <v>1</v>
      </c>
      <c r="J46" s="13"/>
      <c r="K46" s="15">
        <f t="shared" si="1"/>
        <v>0</v>
      </c>
      <c r="L46" s="16">
        <f t="shared" si="2"/>
        <v>1</v>
      </c>
    </row>
    <row r="47" spans="1:12" ht="28.8" x14ac:dyDescent="0.55000000000000004">
      <c r="A47" s="8" t="s">
        <v>49</v>
      </c>
      <c r="B47" s="9"/>
      <c r="C47" s="9"/>
      <c r="D47" s="10">
        <v>2</v>
      </c>
      <c r="E47" s="11">
        <f t="shared" si="0"/>
        <v>2</v>
      </c>
      <c r="G47" s="12" t="s">
        <v>49</v>
      </c>
      <c r="H47" s="13"/>
      <c r="I47" s="14">
        <v>2</v>
      </c>
      <c r="J47" s="13"/>
      <c r="K47" s="15">
        <f t="shared" si="1"/>
        <v>0</v>
      </c>
      <c r="L47" s="16">
        <f t="shared" si="2"/>
        <v>2</v>
      </c>
    </row>
    <row r="48" spans="1:12" ht="28.8" x14ac:dyDescent="0.55000000000000004">
      <c r="A48" s="8" t="s">
        <v>50</v>
      </c>
      <c r="B48" s="9"/>
      <c r="C48" s="9"/>
      <c r="D48" s="10">
        <v>3</v>
      </c>
      <c r="E48" s="11">
        <f t="shared" si="0"/>
        <v>3</v>
      </c>
      <c r="G48" s="12" t="s">
        <v>50</v>
      </c>
      <c r="H48" s="13"/>
      <c r="I48" s="13"/>
      <c r="J48" s="14">
        <v>3</v>
      </c>
      <c r="K48" s="15">
        <f t="shared" si="1"/>
        <v>1</v>
      </c>
      <c r="L48" s="16">
        <f t="shared" si="2"/>
        <v>3</v>
      </c>
    </row>
    <row r="49" spans="1:12" ht="28.8" x14ac:dyDescent="0.55000000000000004">
      <c r="A49" s="8" t="s">
        <v>51</v>
      </c>
      <c r="B49" s="9"/>
      <c r="C49" s="10">
        <v>1</v>
      </c>
      <c r="D49" s="9"/>
      <c r="E49" s="11">
        <f t="shared" si="0"/>
        <v>1</v>
      </c>
      <c r="G49" s="12" t="s">
        <v>51</v>
      </c>
      <c r="H49" s="13"/>
      <c r="I49" s="13"/>
      <c r="J49" s="14">
        <v>1</v>
      </c>
      <c r="K49" s="15">
        <f t="shared" si="1"/>
        <v>1</v>
      </c>
      <c r="L49" s="16">
        <f t="shared" si="2"/>
        <v>1</v>
      </c>
    </row>
    <row r="50" spans="1:12" x14ac:dyDescent="0.55000000000000004">
      <c r="A50" s="8" t="s">
        <v>52</v>
      </c>
      <c r="B50" s="9"/>
      <c r="C50" s="9"/>
      <c r="D50" s="10">
        <v>7</v>
      </c>
      <c r="E50" s="11">
        <f t="shared" si="0"/>
        <v>7</v>
      </c>
      <c r="G50" s="12" t="s">
        <v>52</v>
      </c>
      <c r="H50" s="14">
        <v>1</v>
      </c>
      <c r="I50" s="13"/>
      <c r="J50" s="14">
        <v>6</v>
      </c>
      <c r="K50" s="15">
        <f t="shared" si="1"/>
        <v>0.8571428571428571</v>
      </c>
      <c r="L50" s="16">
        <f t="shared" si="2"/>
        <v>7</v>
      </c>
    </row>
    <row r="51" spans="1:12" x14ac:dyDescent="0.55000000000000004">
      <c r="A51" s="8" t="s">
        <v>53</v>
      </c>
      <c r="B51" s="10">
        <v>1</v>
      </c>
      <c r="C51" s="9"/>
      <c r="D51" s="9"/>
      <c r="E51" s="11">
        <f t="shared" si="0"/>
        <v>1</v>
      </c>
      <c r="G51" s="12" t="s">
        <v>53</v>
      </c>
      <c r="H51" s="13"/>
      <c r="I51" s="14"/>
      <c r="J51" s="13">
        <v>1</v>
      </c>
      <c r="K51" s="15">
        <f t="shared" si="1"/>
        <v>1</v>
      </c>
      <c r="L51" s="16">
        <f t="shared" si="2"/>
        <v>1</v>
      </c>
    </row>
    <row r="52" spans="1:12" x14ac:dyDescent="0.55000000000000004">
      <c r="A52" s="8" t="s">
        <v>54</v>
      </c>
      <c r="B52" s="10">
        <v>21</v>
      </c>
      <c r="C52" s="9"/>
      <c r="D52" s="9"/>
      <c r="E52" s="11">
        <f t="shared" si="0"/>
        <v>21</v>
      </c>
      <c r="G52" s="12" t="s">
        <v>54</v>
      </c>
      <c r="H52" s="13"/>
      <c r="I52" s="14">
        <v>5</v>
      </c>
      <c r="J52" s="14">
        <v>16</v>
      </c>
      <c r="K52" s="15">
        <f t="shared" si="1"/>
        <v>0.76190476190476186</v>
      </c>
      <c r="L52" s="16">
        <f t="shared" si="2"/>
        <v>21</v>
      </c>
    </row>
    <row r="53" spans="1:12" ht="28.8" x14ac:dyDescent="0.55000000000000004">
      <c r="A53" s="8" t="s">
        <v>55</v>
      </c>
      <c r="B53" s="10">
        <v>1</v>
      </c>
      <c r="C53" s="9"/>
      <c r="D53" s="9"/>
      <c r="E53" s="11">
        <f t="shared" si="0"/>
        <v>1</v>
      </c>
      <c r="G53" s="12" t="s">
        <v>55</v>
      </c>
      <c r="H53" s="13"/>
      <c r="I53" s="14">
        <v>1</v>
      </c>
      <c r="J53" s="13"/>
      <c r="K53" s="15">
        <f t="shared" si="1"/>
        <v>0</v>
      </c>
      <c r="L53" s="16">
        <f t="shared" si="2"/>
        <v>1</v>
      </c>
    </row>
    <row r="54" spans="1:12" ht="28.8" x14ac:dyDescent="0.55000000000000004">
      <c r="A54" s="8" t="s">
        <v>56</v>
      </c>
      <c r="B54" s="9"/>
      <c r="C54" s="10">
        <v>1</v>
      </c>
      <c r="D54" s="9"/>
      <c r="E54" s="11">
        <f t="shared" si="0"/>
        <v>1</v>
      </c>
      <c r="G54" s="12" t="s">
        <v>56</v>
      </c>
      <c r="H54" s="13"/>
      <c r="I54" s="14"/>
      <c r="J54" s="13">
        <v>1</v>
      </c>
      <c r="K54" s="15">
        <f t="shared" si="1"/>
        <v>1</v>
      </c>
      <c r="L54" s="16">
        <f t="shared" si="2"/>
        <v>1</v>
      </c>
    </row>
    <row r="55" spans="1:12" x14ac:dyDescent="0.55000000000000004">
      <c r="A55" s="8" t="s">
        <v>57</v>
      </c>
      <c r="B55" s="9"/>
      <c r="C55" s="10">
        <v>1</v>
      </c>
      <c r="D55" s="9"/>
      <c r="E55" s="11">
        <f t="shared" si="0"/>
        <v>1</v>
      </c>
      <c r="G55" s="12" t="s">
        <v>57</v>
      </c>
      <c r="H55" s="13"/>
      <c r="I55" s="13"/>
      <c r="J55" s="14">
        <v>1</v>
      </c>
      <c r="K55" s="15">
        <f t="shared" si="1"/>
        <v>1</v>
      </c>
      <c r="L55" s="16">
        <f t="shared" si="2"/>
        <v>1</v>
      </c>
    </row>
    <row r="56" spans="1:12" x14ac:dyDescent="0.55000000000000004">
      <c r="A56" s="8" t="s">
        <v>58</v>
      </c>
      <c r="B56" s="9"/>
      <c r="C56" s="9"/>
      <c r="D56" s="10">
        <v>3</v>
      </c>
      <c r="E56" s="11">
        <f t="shared" si="0"/>
        <v>3</v>
      </c>
      <c r="G56" s="12" t="s">
        <v>58</v>
      </c>
      <c r="H56" s="13"/>
      <c r="I56" s="14"/>
      <c r="J56" s="13">
        <v>3</v>
      </c>
      <c r="K56" s="15">
        <f t="shared" si="1"/>
        <v>1</v>
      </c>
      <c r="L56" s="16">
        <f t="shared" si="2"/>
        <v>3</v>
      </c>
    </row>
    <row r="57" spans="1:12" ht="28.8" x14ac:dyDescent="0.55000000000000004">
      <c r="A57" s="8" t="s">
        <v>59</v>
      </c>
      <c r="B57" s="9"/>
      <c r="C57" s="10">
        <v>122</v>
      </c>
      <c r="D57" s="9"/>
      <c r="E57" s="11">
        <f t="shared" si="0"/>
        <v>122</v>
      </c>
      <c r="G57" s="12" t="s">
        <v>59</v>
      </c>
      <c r="H57" s="14">
        <v>2</v>
      </c>
      <c r="I57" s="14">
        <v>57</v>
      </c>
      <c r="J57" s="14">
        <v>63</v>
      </c>
      <c r="K57" s="15">
        <f t="shared" si="1"/>
        <v>0.51639344262295084</v>
      </c>
      <c r="L57" s="16">
        <f t="shared" si="2"/>
        <v>122</v>
      </c>
    </row>
    <row r="58" spans="1:12" x14ac:dyDescent="0.55000000000000004">
      <c r="A58" s="8" t="s">
        <v>60</v>
      </c>
      <c r="B58" s="10">
        <v>3</v>
      </c>
      <c r="C58" s="9"/>
      <c r="D58" s="9"/>
      <c r="E58" s="11">
        <f t="shared" si="0"/>
        <v>3</v>
      </c>
      <c r="G58" s="12" t="s">
        <v>60</v>
      </c>
      <c r="H58" s="13"/>
      <c r="I58" s="14">
        <v>2</v>
      </c>
      <c r="J58" s="13">
        <v>1</v>
      </c>
      <c r="K58" s="15">
        <f t="shared" si="1"/>
        <v>0.33333333333333331</v>
      </c>
      <c r="L58" s="16">
        <f t="shared" si="2"/>
        <v>3</v>
      </c>
    </row>
    <row r="59" spans="1:12" x14ac:dyDescent="0.55000000000000004">
      <c r="A59" s="8" t="s">
        <v>61</v>
      </c>
      <c r="B59" s="9"/>
      <c r="C59" s="10">
        <v>5</v>
      </c>
      <c r="D59" s="9"/>
      <c r="E59" s="11">
        <f t="shared" si="0"/>
        <v>5</v>
      </c>
      <c r="G59" s="12" t="s">
        <v>61</v>
      </c>
      <c r="H59" s="13"/>
      <c r="I59" s="14">
        <v>4</v>
      </c>
      <c r="J59" s="14">
        <v>1</v>
      </c>
      <c r="K59" s="15">
        <f t="shared" si="1"/>
        <v>0.2</v>
      </c>
      <c r="L59" s="16">
        <f t="shared" si="2"/>
        <v>5</v>
      </c>
    </row>
    <row r="60" spans="1:12" x14ac:dyDescent="0.55000000000000004">
      <c r="A60" s="8" t="s">
        <v>62</v>
      </c>
      <c r="B60" s="10">
        <v>1</v>
      </c>
      <c r="C60" s="10">
        <v>1</v>
      </c>
      <c r="D60" s="10">
        <v>1</v>
      </c>
      <c r="E60" s="11">
        <f t="shared" si="0"/>
        <v>3</v>
      </c>
      <c r="G60" s="12" t="s">
        <v>62</v>
      </c>
      <c r="H60" s="13"/>
      <c r="I60" s="14">
        <v>3</v>
      </c>
      <c r="J60" s="13"/>
      <c r="K60" s="15">
        <f t="shared" si="1"/>
        <v>0</v>
      </c>
      <c r="L60" s="16">
        <f t="shared" si="2"/>
        <v>3</v>
      </c>
    </row>
    <row r="61" spans="1:12" x14ac:dyDescent="0.55000000000000004">
      <c r="A61" s="8" t="s">
        <v>63</v>
      </c>
      <c r="B61" s="9"/>
      <c r="C61" s="10">
        <v>2</v>
      </c>
      <c r="D61" s="10">
        <v>1</v>
      </c>
      <c r="E61" s="11">
        <f t="shared" si="0"/>
        <v>3</v>
      </c>
      <c r="G61" s="12" t="s">
        <v>63</v>
      </c>
      <c r="H61" s="13"/>
      <c r="I61" s="14">
        <v>2</v>
      </c>
      <c r="J61" s="14">
        <v>1</v>
      </c>
      <c r="K61" s="15">
        <f t="shared" si="1"/>
        <v>0.33333333333333331</v>
      </c>
      <c r="L61" s="16">
        <f t="shared" si="2"/>
        <v>3</v>
      </c>
    </row>
    <row r="62" spans="1:12" ht="28.8" x14ac:dyDescent="0.55000000000000004">
      <c r="A62" s="8" t="s">
        <v>64</v>
      </c>
      <c r="B62" s="9"/>
      <c r="C62" s="10">
        <v>5</v>
      </c>
      <c r="D62" s="9"/>
      <c r="E62" s="11">
        <f t="shared" si="0"/>
        <v>5</v>
      </c>
      <c r="G62" s="12" t="s">
        <v>64</v>
      </c>
      <c r="H62" s="13"/>
      <c r="I62" s="14">
        <v>4</v>
      </c>
      <c r="J62" s="14">
        <v>1</v>
      </c>
      <c r="K62" s="15">
        <f t="shared" si="1"/>
        <v>0.2</v>
      </c>
      <c r="L62" s="16">
        <f t="shared" si="2"/>
        <v>5</v>
      </c>
    </row>
    <row r="63" spans="1:12" x14ac:dyDescent="0.55000000000000004">
      <c r="A63" s="8" t="s">
        <v>65</v>
      </c>
      <c r="B63" s="9"/>
      <c r="C63" s="10">
        <v>1</v>
      </c>
      <c r="D63" s="9"/>
      <c r="E63" s="11">
        <f t="shared" si="0"/>
        <v>1</v>
      </c>
      <c r="G63" s="12" t="s">
        <v>65</v>
      </c>
      <c r="H63" s="13"/>
      <c r="I63" s="13"/>
      <c r="J63" s="14">
        <v>1</v>
      </c>
      <c r="K63" s="15">
        <f t="shared" si="1"/>
        <v>1</v>
      </c>
      <c r="L63" s="16">
        <f t="shared" si="2"/>
        <v>1</v>
      </c>
    </row>
    <row r="64" spans="1:12" x14ac:dyDescent="0.55000000000000004">
      <c r="A64" s="8" t="s">
        <v>66</v>
      </c>
      <c r="B64" s="9"/>
      <c r="C64" s="10">
        <v>40</v>
      </c>
      <c r="D64" s="9"/>
      <c r="E64" s="11">
        <f t="shared" si="0"/>
        <v>40</v>
      </c>
      <c r="G64" s="12" t="s">
        <v>66</v>
      </c>
      <c r="H64" s="14">
        <v>3</v>
      </c>
      <c r="I64" s="14">
        <v>18</v>
      </c>
      <c r="J64" s="14">
        <v>19</v>
      </c>
      <c r="K64" s="15">
        <f t="shared" si="1"/>
        <v>0.47499999999999998</v>
      </c>
      <c r="L64" s="16">
        <f t="shared" si="2"/>
        <v>40</v>
      </c>
    </row>
    <row r="65" spans="1:12" ht="28.8" x14ac:dyDescent="0.55000000000000004">
      <c r="A65" s="8" t="s">
        <v>67</v>
      </c>
      <c r="B65" s="9"/>
      <c r="C65" s="10">
        <v>2</v>
      </c>
      <c r="D65" s="9"/>
      <c r="E65" s="11">
        <f t="shared" si="0"/>
        <v>2</v>
      </c>
      <c r="G65" s="12" t="s">
        <v>67</v>
      </c>
      <c r="H65" s="13"/>
      <c r="I65" s="13"/>
      <c r="J65" s="14">
        <v>2</v>
      </c>
      <c r="K65" s="15">
        <f t="shared" si="1"/>
        <v>1</v>
      </c>
      <c r="L65" s="16">
        <f t="shared" si="2"/>
        <v>2</v>
      </c>
    </row>
    <row r="66" spans="1:12" x14ac:dyDescent="0.55000000000000004">
      <c r="A66" s="8" t="s">
        <v>68</v>
      </c>
      <c r="B66" s="10">
        <v>1</v>
      </c>
      <c r="C66" s="10">
        <v>2</v>
      </c>
      <c r="D66" s="9"/>
      <c r="E66" s="11">
        <f t="shared" si="0"/>
        <v>3</v>
      </c>
      <c r="G66" s="12" t="s">
        <v>68</v>
      </c>
      <c r="H66" s="13"/>
      <c r="I66" s="14">
        <v>1</v>
      </c>
      <c r="J66" s="14">
        <v>2</v>
      </c>
      <c r="K66" s="15">
        <f t="shared" si="1"/>
        <v>0.66666666666666663</v>
      </c>
      <c r="L66" s="16">
        <f t="shared" si="2"/>
        <v>3</v>
      </c>
    </row>
    <row r="67" spans="1:12" ht="28.8" x14ac:dyDescent="0.55000000000000004">
      <c r="A67" s="8" t="s">
        <v>69</v>
      </c>
      <c r="B67" s="9"/>
      <c r="C67" s="10">
        <v>100</v>
      </c>
      <c r="D67" s="9"/>
      <c r="E67" s="11">
        <f t="shared" ref="E67:E130" si="3">SUM(B67:D67)</f>
        <v>100</v>
      </c>
      <c r="G67" s="12" t="s">
        <v>69</v>
      </c>
      <c r="H67" s="14">
        <v>36</v>
      </c>
      <c r="I67" s="14">
        <v>8</v>
      </c>
      <c r="J67" s="14">
        <v>56</v>
      </c>
      <c r="K67" s="15">
        <f t="shared" ref="K67:K130" si="4">J67/E67</f>
        <v>0.56000000000000005</v>
      </c>
      <c r="L67" s="16">
        <f t="shared" ref="L67:L130" si="5">SUM(H67:J67)</f>
        <v>100</v>
      </c>
    </row>
    <row r="68" spans="1:12" ht="28.8" x14ac:dyDescent="0.55000000000000004">
      <c r="A68" s="8" t="s">
        <v>70</v>
      </c>
      <c r="B68" s="9"/>
      <c r="C68" s="10">
        <v>1</v>
      </c>
      <c r="D68" s="10">
        <v>26</v>
      </c>
      <c r="E68" s="11">
        <f t="shared" si="3"/>
        <v>27</v>
      </c>
      <c r="G68" s="12" t="s">
        <v>70</v>
      </c>
      <c r="H68" s="13"/>
      <c r="I68" s="14">
        <v>11</v>
      </c>
      <c r="J68" s="14">
        <v>16</v>
      </c>
      <c r="K68" s="15">
        <f t="shared" si="4"/>
        <v>0.59259259259259256</v>
      </c>
      <c r="L68" s="16">
        <f t="shared" si="5"/>
        <v>27</v>
      </c>
    </row>
    <row r="69" spans="1:12" ht="28.8" x14ac:dyDescent="0.55000000000000004">
      <c r="A69" s="8" t="s">
        <v>71</v>
      </c>
      <c r="B69" s="9"/>
      <c r="C69" s="10">
        <v>1</v>
      </c>
      <c r="D69" s="9"/>
      <c r="E69" s="11">
        <f t="shared" si="3"/>
        <v>1</v>
      </c>
      <c r="G69" s="12" t="s">
        <v>71</v>
      </c>
      <c r="H69" s="13"/>
      <c r="I69" s="13"/>
      <c r="J69" s="14">
        <v>1</v>
      </c>
      <c r="K69" s="15">
        <f t="shared" si="4"/>
        <v>1</v>
      </c>
      <c r="L69" s="16">
        <f t="shared" si="5"/>
        <v>1</v>
      </c>
    </row>
    <row r="70" spans="1:12" ht="28.8" x14ac:dyDescent="0.55000000000000004">
      <c r="A70" s="8" t="s">
        <v>72</v>
      </c>
      <c r="B70" s="9"/>
      <c r="C70" s="10">
        <v>1</v>
      </c>
      <c r="D70" s="10">
        <v>1</v>
      </c>
      <c r="E70" s="11">
        <f t="shared" si="3"/>
        <v>2</v>
      </c>
      <c r="G70" s="12" t="s">
        <v>72</v>
      </c>
      <c r="H70" s="13"/>
      <c r="I70" s="13"/>
      <c r="J70" s="14">
        <v>2</v>
      </c>
      <c r="K70" s="15">
        <f t="shared" si="4"/>
        <v>1</v>
      </c>
      <c r="L70" s="16">
        <f t="shared" si="5"/>
        <v>2</v>
      </c>
    </row>
    <row r="71" spans="1:12" ht="28.8" x14ac:dyDescent="0.55000000000000004">
      <c r="A71" s="8" t="s">
        <v>73</v>
      </c>
      <c r="B71" s="9"/>
      <c r="C71" s="10">
        <v>3</v>
      </c>
      <c r="D71" s="9"/>
      <c r="E71" s="11">
        <f t="shared" si="3"/>
        <v>3</v>
      </c>
      <c r="G71" s="12" t="s">
        <v>73</v>
      </c>
      <c r="H71" s="13"/>
      <c r="I71" s="14">
        <v>1</v>
      </c>
      <c r="J71" s="14">
        <v>2</v>
      </c>
      <c r="K71" s="15">
        <f t="shared" si="4"/>
        <v>0.66666666666666663</v>
      </c>
      <c r="L71" s="16">
        <f t="shared" si="5"/>
        <v>3</v>
      </c>
    </row>
    <row r="72" spans="1:12" ht="28.8" x14ac:dyDescent="0.55000000000000004">
      <c r="A72" s="8" t="s">
        <v>74</v>
      </c>
      <c r="B72" s="9"/>
      <c r="C72" s="10">
        <v>1</v>
      </c>
      <c r="D72" s="9"/>
      <c r="E72" s="11">
        <f t="shared" si="3"/>
        <v>1</v>
      </c>
      <c r="G72" s="12" t="s">
        <v>74</v>
      </c>
      <c r="H72" s="14">
        <v>1</v>
      </c>
      <c r="I72" s="13"/>
      <c r="J72" s="13"/>
      <c r="K72" s="15">
        <f t="shared" si="4"/>
        <v>0</v>
      </c>
      <c r="L72" s="16">
        <f t="shared" si="5"/>
        <v>1</v>
      </c>
    </row>
    <row r="73" spans="1:12" ht="28.8" x14ac:dyDescent="0.55000000000000004">
      <c r="A73" s="8" t="s">
        <v>75</v>
      </c>
      <c r="B73" s="9"/>
      <c r="C73" s="10">
        <v>1</v>
      </c>
      <c r="D73" s="9"/>
      <c r="E73" s="11">
        <f t="shared" si="3"/>
        <v>1</v>
      </c>
      <c r="G73" s="12" t="s">
        <v>75</v>
      </c>
      <c r="H73" s="13"/>
      <c r="I73" s="14">
        <v>1</v>
      </c>
      <c r="J73" s="13"/>
      <c r="K73" s="15">
        <f t="shared" si="4"/>
        <v>0</v>
      </c>
      <c r="L73" s="16">
        <f t="shared" si="5"/>
        <v>1</v>
      </c>
    </row>
    <row r="74" spans="1:12" ht="28.8" x14ac:dyDescent="0.55000000000000004">
      <c r="A74" s="8" t="s">
        <v>76</v>
      </c>
      <c r="B74" s="10">
        <v>1</v>
      </c>
      <c r="C74" s="10">
        <v>223</v>
      </c>
      <c r="D74" s="9"/>
      <c r="E74" s="11">
        <f t="shared" si="3"/>
        <v>224</v>
      </c>
      <c r="G74" s="12" t="s">
        <v>76</v>
      </c>
      <c r="H74" s="14">
        <v>70</v>
      </c>
      <c r="I74" s="14">
        <v>3</v>
      </c>
      <c r="J74" s="14">
        <v>151</v>
      </c>
      <c r="K74" s="15">
        <f t="shared" si="4"/>
        <v>0.6741071428571429</v>
      </c>
      <c r="L74" s="16">
        <f t="shared" si="5"/>
        <v>224</v>
      </c>
    </row>
    <row r="75" spans="1:12" x14ac:dyDescent="0.55000000000000004">
      <c r="A75" s="8" t="s">
        <v>77</v>
      </c>
      <c r="B75" s="9"/>
      <c r="C75" s="10">
        <v>1</v>
      </c>
      <c r="D75" s="9"/>
      <c r="E75" s="11">
        <f t="shared" si="3"/>
        <v>1</v>
      </c>
      <c r="G75" s="12" t="s">
        <v>77</v>
      </c>
      <c r="H75" s="13"/>
      <c r="I75" s="14">
        <v>1</v>
      </c>
      <c r="J75" s="13"/>
      <c r="K75" s="15">
        <f t="shared" si="4"/>
        <v>0</v>
      </c>
      <c r="L75" s="16">
        <f t="shared" si="5"/>
        <v>1</v>
      </c>
    </row>
    <row r="76" spans="1:12" x14ac:dyDescent="0.55000000000000004">
      <c r="A76" s="8" t="s">
        <v>78</v>
      </c>
      <c r="B76" s="9"/>
      <c r="C76" s="10">
        <v>3</v>
      </c>
      <c r="D76" s="9"/>
      <c r="E76" s="11">
        <f t="shared" si="3"/>
        <v>3</v>
      </c>
      <c r="G76" s="12" t="s">
        <v>78</v>
      </c>
      <c r="H76" s="13">
        <v>1</v>
      </c>
      <c r="I76" s="14"/>
      <c r="J76" s="14">
        <v>2</v>
      </c>
      <c r="K76" s="15">
        <f t="shared" si="4"/>
        <v>0.66666666666666663</v>
      </c>
      <c r="L76" s="16">
        <f t="shared" si="5"/>
        <v>3</v>
      </c>
    </row>
    <row r="77" spans="1:12" x14ac:dyDescent="0.55000000000000004">
      <c r="A77" s="8" t="s">
        <v>164</v>
      </c>
      <c r="B77" s="10"/>
      <c r="C77" s="9">
        <v>2</v>
      </c>
      <c r="D77" s="9"/>
      <c r="E77" s="11">
        <f t="shared" si="3"/>
        <v>2</v>
      </c>
      <c r="G77" s="12" t="s">
        <v>164</v>
      </c>
      <c r="H77" s="14"/>
      <c r="I77" s="14">
        <v>2</v>
      </c>
      <c r="J77" s="14"/>
      <c r="K77" s="15">
        <f t="shared" si="4"/>
        <v>0</v>
      </c>
      <c r="L77" s="16">
        <f t="shared" si="5"/>
        <v>2</v>
      </c>
    </row>
    <row r="78" spans="1:12" x14ac:dyDescent="0.55000000000000004">
      <c r="A78" s="8" t="s">
        <v>79</v>
      </c>
      <c r="B78" s="9">
        <v>25</v>
      </c>
      <c r="C78" s="9"/>
      <c r="D78" s="10"/>
      <c r="E78" s="11">
        <f t="shared" si="3"/>
        <v>25</v>
      </c>
      <c r="G78" s="12" t="s">
        <v>79</v>
      </c>
      <c r="H78" s="13">
        <v>1</v>
      </c>
      <c r="I78" s="14">
        <v>1</v>
      </c>
      <c r="J78" s="13">
        <v>23</v>
      </c>
      <c r="K78" s="15">
        <f t="shared" si="4"/>
        <v>0.92</v>
      </c>
      <c r="L78" s="16">
        <f t="shared" si="5"/>
        <v>25</v>
      </c>
    </row>
    <row r="79" spans="1:12" x14ac:dyDescent="0.55000000000000004">
      <c r="A79" s="8" t="s">
        <v>80</v>
      </c>
      <c r="B79" s="9"/>
      <c r="C79" s="9"/>
      <c r="D79" s="10">
        <v>1</v>
      </c>
      <c r="E79" s="11">
        <f t="shared" si="3"/>
        <v>1</v>
      </c>
      <c r="G79" s="12" t="s">
        <v>80</v>
      </c>
      <c r="H79" s="13"/>
      <c r="I79" s="14">
        <v>1</v>
      </c>
      <c r="J79" s="13"/>
      <c r="K79" s="15">
        <f t="shared" si="4"/>
        <v>0</v>
      </c>
      <c r="L79" s="16">
        <f t="shared" si="5"/>
        <v>1</v>
      </c>
    </row>
    <row r="80" spans="1:12" ht="43.2" x14ac:dyDescent="0.55000000000000004">
      <c r="A80" s="8" t="s">
        <v>81</v>
      </c>
      <c r="B80" s="9"/>
      <c r="C80" s="10"/>
      <c r="D80" s="9">
        <v>1</v>
      </c>
      <c r="E80" s="11">
        <f t="shared" si="3"/>
        <v>1</v>
      </c>
      <c r="G80" s="12" t="s">
        <v>81</v>
      </c>
      <c r="H80" s="13"/>
      <c r="I80" s="13">
        <v>1</v>
      </c>
      <c r="J80" s="14"/>
      <c r="K80" s="15">
        <f t="shared" si="4"/>
        <v>0</v>
      </c>
      <c r="L80" s="16">
        <f t="shared" si="5"/>
        <v>1</v>
      </c>
    </row>
    <row r="81" spans="1:12" x14ac:dyDescent="0.55000000000000004">
      <c r="A81" s="8" t="s">
        <v>82</v>
      </c>
      <c r="B81" s="9"/>
      <c r="C81" s="10">
        <v>1</v>
      </c>
      <c r="D81" s="9"/>
      <c r="E81" s="11">
        <f t="shared" si="3"/>
        <v>1</v>
      </c>
      <c r="G81" s="12" t="s">
        <v>82</v>
      </c>
      <c r="H81" s="13"/>
      <c r="I81" s="13"/>
      <c r="J81" s="14">
        <v>1</v>
      </c>
      <c r="K81" s="15">
        <f t="shared" si="4"/>
        <v>1</v>
      </c>
      <c r="L81" s="16">
        <f t="shared" si="5"/>
        <v>1</v>
      </c>
    </row>
    <row r="82" spans="1:12" x14ac:dyDescent="0.55000000000000004">
      <c r="A82" s="8" t="s">
        <v>83</v>
      </c>
      <c r="B82" s="9"/>
      <c r="C82" s="10">
        <v>1</v>
      </c>
      <c r="D82" s="9"/>
      <c r="E82" s="11">
        <f t="shared" si="3"/>
        <v>1</v>
      </c>
      <c r="G82" s="12" t="s">
        <v>83</v>
      </c>
      <c r="H82" s="14"/>
      <c r="I82" s="13"/>
      <c r="J82" s="14">
        <v>1</v>
      </c>
      <c r="K82" s="15">
        <f t="shared" si="4"/>
        <v>1</v>
      </c>
      <c r="L82" s="16">
        <f t="shared" si="5"/>
        <v>1</v>
      </c>
    </row>
    <row r="83" spans="1:12" x14ac:dyDescent="0.55000000000000004">
      <c r="A83" s="8" t="s">
        <v>84</v>
      </c>
      <c r="B83" s="9"/>
      <c r="C83" s="9">
        <v>8</v>
      </c>
      <c r="D83" s="10"/>
      <c r="E83" s="11">
        <f t="shared" si="3"/>
        <v>8</v>
      </c>
      <c r="G83" s="12" t="s">
        <v>84</v>
      </c>
      <c r="H83" s="13">
        <v>2</v>
      </c>
      <c r="I83" s="14"/>
      <c r="J83" s="13">
        <v>6</v>
      </c>
      <c r="K83" s="15">
        <f t="shared" si="4"/>
        <v>0.75</v>
      </c>
      <c r="L83" s="16">
        <f t="shared" si="5"/>
        <v>8</v>
      </c>
    </row>
    <row r="84" spans="1:12" x14ac:dyDescent="0.55000000000000004">
      <c r="A84" s="8" t="s">
        <v>85</v>
      </c>
      <c r="B84" s="10"/>
      <c r="C84" s="9"/>
      <c r="D84" s="9">
        <v>2</v>
      </c>
      <c r="E84" s="11">
        <f t="shared" si="3"/>
        <v>2</v>
      </c>
      <c r="G84" s="12" t="s">
        <v>85</v>
      </c>
      <c r="H84" s="14"/>
      <c r="I84" s="13">
        <v>2</v>
      </c>
      <c r="J84" s="14"/>
      <c r="K84" s="15">
        <f t="shared" si="4"/>
        <v>0</v>
      </c>
      <c r="L84" s="16">
        <f t="shared" si="5"/>
        <v>2</v>
      </c>
    </row>
    <row r="85" spans="1:12" x14ac:dyDescent="0.55000000000000004">
      <c r="A85" s="8" t="s">
        <v>86</v>
      </c>
      <c r="B85" s="9">
        <v>7</v>
      </c>
      <c r="C85" s="9"/>
      <c r="D85" s="10"/>
      <c r="E85" s="11">
        <f t="shared" si="3"/>
        <v>7</v>
      </c>
      <c r="G85" s="12" t="s">
        <v>86</v>
      </c>
      <c r="H85" s="13">
        <v>2</v>
      </c>
      <c r="I85" s="14"/>
      <c r="J85" s="13">
        <v>5</v>
      </c>
      <c r="K85" s="15">
        <f t="shared" si="4"/>
        <v>0.7142857142857143</v>
      </c>
      <c r="L85" s="16">
        <f t="shared" si="5"/>
        <v>7</v>
      </c>
    </row>
    <row r="86" spans="1:12" x14ac:dyDescent="0.55000000000000004">
      <c r="A86" s="8" t="s">
        <v>87</v>
      </c>
      <c r="B86" s="9"/>
      <c r="C86" s="10"/>
      <c r="D86" s="9">
        <v>1</v>
      </c>
      <c r="E86" s="11">
        <f t="shared" si="3"/>
        <v>1</v>
      </c>
      <c r="G86" s="12" t="s">
        <v>87</v>
      </c>
      <c r="H86" s="13"/>
      <c r="I86" s="13">
        <v>1</v>
      </c>
      <c r="J86" s="14"/>
      <c r="K86" s="15">
        <f t="shared" si="4"/>
        <v>0</v>
      </c>
      <c r="L86" s="16">
        <f t="shared" si="5"/>
        <v>1</v>
      </c>
    </row>
    <row r="87" spans="1:12" x14ac:dyDescent="0.55000000000000004">
      <c r="A87" s="8" t="s">
        <v>88</v>
      </c>
      <c r="B87" s="9"/>
      <c r="C87" s="10">
        <v>2</v>
      </c>
      <c r="D87" s="9"/>
      <c r="E87" s="11">
        <f t="shared" si="3"/>
        <v>2</v>
      </c>
      <c r="G87" s="12" t="s">
        <v>88</v>
      </c>
      <c r="H87" s="14"/>
      <c r="I87" s="14"/>
      <c r="J87" s="14">
        <v>2</v>
      </c>
      <c r="K87" s="15">
        <f t="shared" si="4"/>
        <v>1</v>
      </c>
      <c r="L87" s="16">
        <f t="shared" si="5"/>
        <v>2</v>
      </c>
    </row>
    <row r="88" spans="1:12" ht="28.8" x14ac:dyDescent="0.55000000000000004">
      <c r="A88" s="8" t="s">
        <v>89</v>
      </c>
      <c r="B88" s="9"/>
      <c r="C88" s="10">
        <v>17</v>
      </c>
      <c r="D88" s="9"/>
      <c r="E88" s="11">
        <f t="shared" si="3"/>
        <v>17</v>
      </c>
      <c r="G88" s="12" t="s">
        <v>89</v>
      </c>
      <c r="H88" s="13">
        <v>3</v>
      </c>
      <c r="I88" s="14">
        <v>1</v>
      </c>
      <c r="J88" s="13">
        <v>13</v>
      </c>
      <c r="K88" s="15">
        <f t="shared" si="4"/>
        <v>0.76470588235294112</v>
      </c>
      <c r="L88" s="16">
        <f t="shared" si="5"/>
        <v>17</v>
      </c>
    </row>
    <row r="89" spans="1:12" x14ac:dyDescent="0.55000000000000004">
      <c r="A89" s="8" t="s">
        <v>90</v>
      </c>
      <c r="B89" s="9"/>
      <c r="C89" s="10">
        <v>1</v>
      </c>
      <c r="D89" s="9"/>
      <c r="E89" s="11">
        <f t="shared" si="3"/>
        <v>1</v>
      </c>
      <c r="G89" s="12" t="s">
        <v>90</v>
      </c>
      <c r="H89" s="13"/>
      <c r="I89" s="14"/>
      <c r="J89" s="13">
        <v>1</v>
      </c>
      <c r="K89" s="15">
        <f t="shared" si="4"/>
        <v>1</v>
      </c>
      <c r="L89" s="16">
        <f t="shared" si="5"/>
        <v>1</v>
      </c>
    </row>
    <row r="90" spans="1:12" x14ac:dyDescent="0.55000000000000004">
      <c r="A90" s="8" t="s">
        <v>91</v>
      </c>
      <c r="B90" s="9"/>
      <c r="C90" s="10">
        <v>1</v>
      </c>
      <c r="D90" s="10"/>
      <c r="E90" s="11">
        <f t="shared" si="3"/>
        <v>1</v>
      </c>
      <c r="G90" s="12" t="s">
        <v>91</v>
      </c>
      <c r="H90" s="13"/>
      <c r="I90" s="14">
        <v>1</v>
      </c>
      <c r="J90" s="13"/>
      <c r="K90" s="15">
        <f t="shared" si="4"/>
        <v>0</v>
      </c>
      <c r="L90" s="16">
        <f t="shared" si="5"/>
        <v>1</v>
      </c>
    </row>
    <row r="91" spans="1:12" x14ac:dyDescent="0.55000000000000004">
      <c r="A91" s="8" t="s">
        <v>92</v>
      </c>
      <c r="B91" s="9"/>
      <c r="C91" s="10">
        <v>1</v>
      </c>
      <c r="D91" s="9">
        <v>1</v>
      </c>
      <c r="E91" s="11">
        <f t="shared" si="3"/>
        <v>2</v>
      </c>
      <c r="G91" s="12" t="s">
        <v>92</v>
      </c>
      <c r="H91" s="13"/>
      <c r="I91" s="14">
        <v>2</v>
      </c>
      <c r="J91" s="14"/>
      <c r="K91" s="15">
        <f t="shared" si="4"/>
        <v>0</v>
      </c>
      <c r="L91" s="16">
        <f t="shared" si="5"/>
        <v>2</v>
      </c>
    </row>
    <row r="92" spans="1:12" ht="28.8" x14ac:dyDescent="0.55000000000000004">
      <c r="A92" s="8" t="s">
        <v>93</v>
      </c>
      <c r="B92" s="9"/>
      <c r="C92" s="10">
        <v>4</v>
      </c>
      <c r="D92" s="9"/>
      <c r="E92" s="11">
        <f t="shared" si="3"/>
        <v>4</v>
      </c>
      <c r="G92" s="12" t="s">
        <v>93</v>
      </c>
      <c r="H92" s="13"/>
      <c r="I92" s="14">
        <v>1</v>
      </c>
      <c r="J92" s="13">
        <v>3</v>
      </c>
      <c r="K92" s="15">
        <f t="shared" si="4"/>
        <v>0.75</v>
      </c>
      <c r="L92" s="16">
        <f t="shared" si="5"/>
        <v>4</v>
      </c>
    </row>
    <row r="93" spans="1:12" ht="28.8" x14ac:dyDescent="0.55000000000000004">
      <c r="A93" s="8" t="s">
        <v>94</v>
      </c>
      <c r="B93" s="9"/>
      <c r="C93" s="9">
        <v>1</v>
      </c>
      <c r="D93" s="10"/>
      <c r="E93" s="11">
        <f t="shared" si="3"/>
        <v>1</v>
      </c>
      <c r="G93" s="12" t="s">
        <v>94</v>
      </c>
      <c r="H93" s="13"/>
      <c r="I93" s="13">
        <v>1</v>
      </c>
      <c r="J93" s="14"/>
      <c r="K93" s="15">
        <f t="shared" si="4"/>
        <v>0</v>
      </c>
      <c r="L93" s="16">
        <f t="shared" si="5"/>
        <v>1</v>
      </c>
    </row>
    <row r="94" spans="1:12" x14ac:dyDescent="0.55000000000000004">
      <c r="A94" s="8" t="s">
        <v>95</v>
      </c>
      <c r="B94" s="9"/>
      <c r="C94" s="9"/>
      <c r="D94" s="10">
        <v>1</v>
      </c>
      <c r="E94" s="11">
        <f t="shared" si="3"/>
        <v>1</v>
      </c>
      <c r="G94" s="12" t="s">
        <v>95</v>
      </c>
      <c r="H94" s="13"/>
      <c r="I94" s="14"/>
      <c r="J94" s="14">
        <v>1</v>
      </c>
      <c r="K94" s="15">
        <f t="shared" si="4"/>
        <v>1</v>
      </c>
      <c r="L94" s="16">
        <f t="shared" si="5"/>
        <v>1</v>
      </c>
    </row>
    <row r="95" spans="1:12" ht="28.8" x14ac:dyDescent="0.55000000000000004">
      <c r="A95" s="8" t="s">
        <v>96</v>
      </c>
      <c r="B95" s="9"/>
      <c r="C95" s="10"/>
      <c r="D95" s="9">
        <v>9</v>
      </c>
      <c r="E95" s="11">
        <f t="shared" si="3"/>
        <v>9</v>
      </c>
      <c r="G95" s="12" t="s">
        <v>96</v>
      </c>
      <c r="H95" s="13"/>
      <c r="I95" s="14">
        <v>4</v>
      </c>
      <c r="J95" s="13">
        <v>5</v>
      </c>
      <c r="K95" s="15">
        <f t="shared" si="4"/>
        <v>0.55555555555555558</v>
      </c>
      <c r="L95" s="16">
        <f t="shared" si="5"/>
        <v>9</v>
      </c>
    </row>
    <row r="96" spans="1:12" x14ac:dyDescent="0.55000000000000004">
      <c r="A96" s="8" t="s">
        <v>97</v>
      </c>
      <c r="B96" s="10"/>
      <c r="C96" s="9">
        <v>1</v>
      </c>
      <c r="D96" s="9"/>
      <c r="E96" s="11">
        <f t="shared" si="3"/>
        <v>1</v>
      </c>
      <c r="G96" s="12" t="s">
        <v>97</v>
      </c>
      <c r="H96" s="14"/>
      <c r="I96" s="13">
        <v>1</v>
      </c>
      <c r="J96" s="14"/>
      <c r="K96" s="15">
        <f t="shared" si="4"/>
        <v>0</v>
      </c>
      <c r="L96" s="16">
        <f t="shared" si="5"/>
        <v>1</v>
      </c>
    </row>
    <row r="97" spans="1:12" x14ac:dyDescent="0.55000000000000004">
      <c r="A97" s="8" t="s">
        <v>98</v>
      </c>
      <c r="B97" s="9">
        <v>18</v>
      </c>
      <c r="C97" s="10"/>
      <c r="D97" s="9"/>
      <c r="E97" s="11">
        <f t="shared" si="3"/>
        <v>18</v>
      </c>
      <c r="G97" s="12" t="s">
        <v>98</v>
      </c>
      <c r="H97" s="13">
        <v>5</v>
      </c>
      <c r="I97" s="14"/>
      <c r="J97" s="14">
        <v>13</v>
      </c>
      <c r="K97" s="15">
        <f t="shared" si="4"/>
        <v>0.72222222222222221</v>
      </c>
      <c r="L97" s="16">
        <f t="shared" si="5"/>
        <v>18</v>
      </c>
    </row>
    <row r="98" spans="1:12" ht="28.8" x14ac:dyDescent="0.55000000000000004">
      <c r="A98" s="8" t="s">
        <v>99</v>
      </c>
      <c r="B98" s="9"/>
      <c r="C98" s="10">
        <v>7</v>
      </c>
      <c r="D98" s="9"/>
      <c r="E98" s="11">
        <f t="shared" si="3"/>
        <v>7</v>
      </c>
      <c r="G98" s="12" t="s">
        <v>99</v>
      </c>
      <c r="H98" s="13"/>
      <c r="I98" s="14">
        <v>5</v>
      </c>
      <c r="J98" s="14">
        <v>2</v>
      </c>
      <c r="K98" s="15">
        <f t="shared" si="4"/>
        <v>0.2857142857142857</v>
      </c>
      <c r="L98" s="16">
        <f t="shared" si="5"/>
        <v>7</v>
      </c>
    </row>
    <row r="99" spans="1:12" x14ac:dyDescent="0.55000000000000004">
      <c r="A99" s="8" t="s">
        <v>100</v>
      </c>
      <c r="B99" s="10"/>
      <c r="C99" s="9">
        <v>4</v>
      </c>
      <c r="D99" s="9"/>
      <c r="E99" s="11">
        <f t="shared" si="3"/>
        <v>4</v>
      </c>
      <c r="G99" s="12" t="s">
        <v>100</v>
      </c>
      <c r="H99" s="13"/>
      <c r="I99" s="14">
        <v>1</v>
      </c>
      <c r="J99" s="13">
        <v>3</v>
      </c>
      <c r="K99" s="15">
        <f t="shared" si="4"/>
        <v>0.75</v>
      </c>
      <c r="L99" s="16">
        <f t="shared" si="5"/>
        <v>4</v>
      </c>
    </row>
    <row r="100" spans="1:12" x14ac:dyDescent="0.55000000000000004">
      <c r="A100" s="8" t="s">
        <v>101</v>
      </c>
      <c r="B100" s="9">
        <v>1</v>
      </c>
      <c r="C100" s="9"/>
      <c r="D100" s="10"/>
      <c r="E100" s="11">
        <f t="shared" si="3"/>
        <v>1</v>
      </c>
      <c r="G100" s="12" t="s">
        <v>101</v>
      </c>
      <c r="H100" s="13"/>
      <c r="I100" s="14">
        <v>1</v>
      </c>
      <c r="J100" s="13"/>
      <c r="K100" s="15">
        <f t="shared" si="4"/>
        <v>0</v>
      </c>
      <c r="L100" s="16">
        <f t="shared" si="5"/>
        <v>1</v>
      </c>
    </row>
    <row r="101" spans="1:12" ht="28.8" x14ac:dyDescent="0.55000000000000004">
      <c r="A101" s="8" t="s">
        <v>102</v>
      </c>
      <c r="B101" s="9"/>
      <c r="C101" s="9"/>
      <c r="D101" s="10">
        <v>2</v>
      </c>
      <c r="E101" s="11">
        <f t="shared" si="3"/>
        <v>2</v>
      </c>
      <c r="G101" s="12" t="s">
        <v>102</v>
      </c>
      <c r="H101" s="13"/>
      <c r="I101" s="14">
        <v>2</v>
      </c>
      <c r="J101" s="13"/>
      <c r="K101" s="15">
        <f t="shared" si="4"/>
        <v>0</v>
      </c>
      <c r="L101" s="16">
        <f t="shared" si="5"/>
        <v>2</v>
      </c>
    </row>
    <row r="102" spans="1:12" x14ac:dyDescent="0.55000000000000004">
      <c r="A102" s="8" t="s">
        <v>103</v>
      </c>
      <c r="B102" s="10"/>
      <c r="C102" s="10"/>
      <c r="D102" s="9">
        <v>1</v>
      </c>
      <c r="E102" s="11">
        <f t="shared" si="3"/>
        <v>1</v>
      </c>
      <c r="G102" s="12" t="s">
        <v>103</v>
      </c>
      <c r="H102" s="13"/>
      <c r="I102" s="14">
        <v>1</v>
      </c>
      <c r="J102" s="14"/>
      <c r="K102" s="15">
        <f t="shared" si="4"/>
        <v>0</v>
      </c>
      <c r="L102" s="16">
        <f t="shared" si="5"/>
        <v>1</v>
      </c>
    </row>
    <row r="103" spans="1:12" ht="28.8" x14ac:dyDescent="0.55000000000000004">
      <c r="A103" s="8" t="s">
        <v>104</v>
      </c>
      <c r="B103" s="9">
        <v>8</v>
      </c>
      <c r="C103" s="10">
        <v>1</v>
      </c>
      <c r="D103" s="9"/>
      <c r="E103" s="11">
        <f t="shared" si="3"/>
        <v>9</v>
      </c>
      <c r="G103" s="12" t="s">
        <v>104</v>
      </c>
      <c r="H103" s="13"/>
      <c r="I103" s="14">
        <v>8</v>
      </c>
      <c r="J103" s="13">
        <v>1</v>
      </c>
      <c r="K103" s="15">
        <f t="shared" si="4"/>
        <v>0.1111111111111111</v>
      </c>
      <c r="L103" s="16">
        <f t="shared" si="5"/>
        <v>9</v>
      </c>
    </row>
    <row r="104" spans="1:12" ht="28.8" x14ac:dyDescent="0.55000000000000004">
      <c r="A104" s="8" t="s">
        <v>105</v>
      </c>
      <c r="B104" s="9"/>
      <c r="C104" s="9">
        <v>1</v>
      </c>
      <c r="D104" s="10"/>
      <c r="E104" s="11">
        <f t="shared" si="3"/>
        <v>1</v>
      </c>
      <c r="G104" s="12" t="s">
        <v>105</v>
      </c>
      <c r="H104" s="13"/>
      <c r="I104" s="14"/>
      <c r="J104" s="14">
        <v>1</v>
      </c>
      <c r="K104" s="15">
        <f t="shared" si="4"/>
        <v>1</v>
      </c>
      <c r="L104" s="16">
        <f t="shared" si="5"/>
        <v>1</v>
      </c>
    </row>
    <row r="105" spans="1:12" ht="28.8" x14ac:dyDescent="0.55000000000000004">
      <c r="A105" s="8" t="s">
        <v>106</v>
      </c>
      <c r="B105" s="10"/>
      <c r="C105" s="9"/>
      <c r="D105" s="9">
        <v>11</v>
      </c>
      <c r="E105" s="11">
        <f t="shared" si="3"/>
        <v>11</v>
      </c>
      <c r="G105" s="12" t="s">
        <v>106</v>
      </c>
      <c r="H105" s="13"/>
      <c r="I105" s="14">
        <v>2</v>
      </c>
      <c r="J105" s="13">
        <v>9</v>
      </c>
      <c r="K105" s="15">
        <f t="shared" si="4"/>
        <v>0.81818181818181823</v>
      </c>
      <c r="L105" s="16">
        <f t="shared" si="5"/>
        <v>11</v>
      </c>
    </row>
    <row r="106" spans="1:12" x14ac:dyDescent="0.55000000000000004">
      <c r="A106" s="8" t="s">
        <v>107</v>
      </c>
      <c r="B106" s="9">
        <v>3</v>
      </c>
      <c r="C106" s="10"/>
      <c r="D106" s="9"/>
      <c r="E106" s="11">
        <f t="shared" si="3"/>
        <v>3</v>
      </c>
      <c r="G106" s="12" t="s">
        <v>107</v>
      </c>
      <c r="H106" s="13"/>
      <c r="I106" s="14">
        <v>3</v>
      </c>
      <c r="J106" s="14"/>
      <c r="K106" s="15">
        <f t="shared" si="4"/>
        <v>0</v>
      </c>
      <c r="L106" s="16">
        <f t="shared" si="5"/>
        <v>3</v>
      </c>
    </row>
    <row r="107" spans="1:12" ht="28.8" x14ac:dyDescent="0.55000000000000004">
      <c r="A107" s="8" t="s">
        <v>108</v>
      </c>
      <c r="B107" s="9"/>
      <c r="C107" s="10">
        <v>4</v>
      </c>
      <c r="D107" s="9"/>
      <c r="E107" s="11">
        <f t="shared" si="3"/>
        <v>4</v>
      </c>
      <c r="G107" s="12" t="s">
        <v>108</v>
      </c>
      <c r="H107" s="14"/>
      <c r="I107" s="14"/>
      <c r="J107" s="14">
        <v>4</v>
      </c>
      <c r="K107" s="15">
        <f t="shared" si="4"/>
        <v>1</v>
      </c>
      <c r="L107" s="16">
        <f t="shared" si="5"/>
        <v>4</v>
      </c>
    </row>
    <row r="108" spans="1:12" x14ac:dyDescent="0.55000000000000004">
      <c r="A108" s="8" t="s">
        <v>109</v>
      </c>
      <c r="B108" s="9"/>
      <c r="C108" s="10">
        <v>41</v>
      </c>
      <c r="D108" s="9"/>
      <c r="E108" s="11">
        <f t="shared" si="3"/>
        <v>41</v>
      </c>
      <c r="G108" s="12" t="s">
        <v>109</v>
      </c>
      <c r="H108" s="13">
        <v>5</v>
      </c>
      <c r="I108" s="13">
        <v>8</v>
      </c>
      <c r="J108" s="14">
        <v>28</v>
      </c>
      <c r="K108" s="15">
        <f t="shared" si="4"/>
        <v>0.68292682926829273</v>
      </c>
      <c r="L108" s="16">
        <f t="shared" si="5"/>
        <v>41</v>
      </c>
    </row>
    <row r="109" spans="1:12" x14ac:dyDescent="0.55000000000000004">
      <c r="A109" s="8" t="s">
        <v>110</v>
      </c>
      <c r="B109" s="10"/>
      <c r="C109" s="9">
        <v>1</v>
      </c>
      <c r="D109" s="9"/>
      <c r="E109" s="11">
        <f t="shared" si="3"/>
        <v>1</v>
      </c>
      <c r="G109" s="12" t="s">
        <v>110</v>
      </c>
      <c r="H109" s="13"/>
      <c r="I109" s="13"/>
      <c r="J109" s="14">
        <v>1</v>
      </c>
      <c r="K109" s="15">
        <f t="shared" si="4"/>
        <v>1</v>
      </c>
      <c r="L109" s="16">
        <f t="shared" si="5"/>
        <v>1</v>
      </c>
    </row>
    <row r="110" spans="1:12" x14ac:dyDescent="0.55000000000000004">
      <c r="A110" s="8" t="s">
        <v>111</v>
      </c>
      <c r="B110" s="9">
        <v>4</v>
      </c>
      <c r="C110" s="9"/>
      <c r="D110" s="10"/>
      <c r="E110" s="11">
        <f t="shared" si="3"/>
        <v>4</v>
      </c>
      <c r="G110" s="12" t="s">
        <v>111</v>
      </c>
      <c r="H110" s="13">
        <v>1</v>
      </c>
      <c r="I110" s="14"/>
      <c r="J110" s="13">
        <v>3</v>
      </c>
      <c r="K110" s="15">
        <f t="shared" si="4"/>
        <v>0.75</v>
      </c>
      <c r="L110" s="16">
        <f t="shared" si="5"/>
        <v>4</v>
      </c>
    </row>
    <row r="111" spans="1:12" x14ac:dyDescent="0.55000000000000004">
      <c r="A111" s="8" t="s">
        <v>112</v>
      </c>
      <c r="B111" s="9"/>
      <c r="C111" s="10"/>
      <c r="D111" s="9">
        <v>1</v>
      </c>
      <c r="E111" s="11">
        <f t="shared" si="3"/>
        <v>1</v>
      </c>
      <c r="G111" s="12" t="s">
        <v>112</v>
      </c>
      <c r="H111" s="13"/>
      <c r="I111" s="14">
        <v>1</v>
      </c>
      <c r="J111" s="13"/>
      <c r="K111" s="15">
        <f t="shared" si="4"/>
        <v>0</v>
      </c>
      <c r="L111" s="16">
        <f t="shared" si="5"/>
        <v>1</v>
      </c>
    </row>
    <row r="112" spans="1:12" ht="28.8" x14ac:dyDescent="0.55000000000000004">
      <c r="A112" s="8" t="s">
        <v>113</v>
      </c>
      <c r="B112" s="9"/>
      <c r="C112" s="10">
        <v>1</v>
      </c>
      <c r="D112" s="9"/>
      <c r="E112" s="11">
        <f t="shared" si="3"/>
        <v>1</v>
      </c>
      <c r="G112" s="12" t="s">
        <v>113</v>
      </c>
      <c r="H112" s="13"/>
      <c r="I112" s="14">
        <v>1</v>
      </c>
      <c r="J112" s="13"/>
      <c r="K112" s="15">
        <f t="shared" si="4"/>
        <v>0</v>
      </c>
      <c r="L112" s="16">
        <f t="shared" si="5"/>
        <v>1</v>
      </c>
    </row>
    <row r="113" spans="1:12" ht="28.8" x14ac:dyDescent="0.55000000000000004">
      <c r="A113" s="8" t="s">
        <v>114</v>
      </c>
      <c r="B113" s="10"/>
      <c r="C113" s="9">
        <v>1</v>
      </c>
      <c r="D113" s="9"/>
      <c r="E113" s="11">
        <f t="shared" si="3"/>
        <v>1</v>
      </c>
      <c r="G113" s="12" t="s">
        <v>114</v>
      </c>
      <c r="H113" s="14"/>
      <c r="I113" s="13"/>
      <c r="J113" s="14">
        <v>1</v>
      </c>
      <c r="K113" s="15">
        <f t="shared" si="4"/>
        <v>1</v>
      </c>
      <c r="L113" s="16">
        <f t="shared" si="5"/>
        <v>1</v>
      </c>
    </row>
    <row r="114" spans="1:12" ht="28.8" x14ac:dyDescent="0.55000000000000004">
      <c r="A114" s="8" t="s">
        <v>115</v>
      </c>
      <c r="B114" s="9">
        <v>15</v>
      </c>
      <c r="C114" s="10"/>
      <c r="D114" s="9"/>
      <c r="E114" s="11">
        <f t="shared" si="3"/>
        <v>15</v>
      </c>
      <c r="G114" s="12" t="s">
        <v>115</v>
      </c>
      <c r="H114" s="13">
        <v>5</v>
      </c>
      <c r="I114" s="13"/>
      <c r="J114" s="14">
        <v>10</v>
      </c>
      <c r="K114" s="15">
        <f t="shared" si="4"/>
        <v>0.66666666666666663</v>
      </c>
      <c r="L114" s="16">
        <f t="shared" si="5"/>
        <v>15</v>
      </c>
    </row>
    <row r="115" spans="1:12" x14ac:dyDescent="0.55000000000000004">
      <c r="A115" s="8" t="s">
        <v>116</v>
      </c>
      <c r="B115" s="10"/>
      <c r="C115" s="9">
        <v>8</v>
      </c>
      <c r="D115" s="9"/>
      <c r="E115" s="11">
        <f t="shared" si="3"/>
        <v>8</v>
      </c>
      <c r="G115" s="12" t="s">
        <v>116</v>
      </c>
      <c r="H115" s="13"/>
      <c r="I115" s="14"/>
      <c r="J115" s="13">
        <v>8</v>
      </c>
      <c r="K115" s="15">
        <f t="shared" si="4"/>
        <v>1</v>
      </c>
      <c r="L115" s="16">
        <f t="shared" si="5"/>
        <v>8</v>
      </c>
    </row>
    <row r="116" spans="1:12" x14ac:dyDescent="0.55000000000000004">
      <c r="A116" s="8" t="s">
        <v>117</v>
      </c>
      <c r="B116" s="9">
        <v>2</v>
      </c>
      <c r="C116" s="10"/>
      <c r="D116" s="9"/>
      <c r="E116" s="11">
        <f t="shared" si="3"/>
        <v>2</v>
      </c>
      <c r="G116" s="12" t="s">
        <v>117</v>
      </c>
      <c r="H116" s="13"/>
      <c r="I116" s="13">
        <v>1</v>
      </c>
      <c r="J116" s="14">
        <v>1</v>
      </c>
      <c r="K116" s="15">
        <f t="shared" si="4"/>
        <v>0.5</v>
      </c>
      <c r="L116" s="16">
        <f t="shared" si="5"/>
        <v>2</v>
      </c>
    </row>
    <row r="117" spans="1:12" ht="28.8" x14ac:dyDescent="0.55000000000000004">
      <c r="A117" s="8" t="s">
        <v>118</v>
      </c>
      <c r="B117" s="9"/>
      <c r="C117" s="10">
        <v>1</v>
      </c>
      <c r="D117" s="9"/>
      <c r="E117" s="11">
        <f t="shared" si="3"/>
        <v>1</v>
      </c>
      <c r="G117" s="12" t="s">
        <v>118</v>
      </c>
      <c r="H117" s="14"/>
      <c r="I117" s="14"/>
      <c r="J117" s="14">
        <v>1</v>
      </c>
      <c r="K117" s="15">
        <f t="shared" si="4"/>
        <v>1</v>
      </c>
      <c r="L117" s="16">
        <f t="shared" si="5"/>
        <v>1</v>
      </c>
    </row>
    <row r="118" spans="1:12" x14ac:dyDescent="0.55000000000000004">
      <c r="A118" s="8" t="s">
        <v>119</v>
      </c>
      <c r="B118" s="9"/>
      <c r="C118" s="10">
        <v>128</v>
      </c>
      <c r="D118" s="9"/>
      <c r="E118" s="11">
        <f t="shared" si="3"/>
        <v>128</v>
      </c>
      <c r="G118" s="12" t="s">
        <v>119</v>
      </c>
      <c r="H118" s="13">
        <v>6</v>
      </c>
      <c r="I118" s="14">
        <v>72</v>
      </c>
      <c r="J118" s="13">
        <v>50</v>
      </c>
      <c r="K118" s="15">
        <f t="shared" si="4"/>
        <v>0.390625</v>
      </c>
      <c r="L118" s="16">
        <f t="shared" si="5"/>
        <v>128</v>
      </c>
    </row>
    <row r="119" spans="1:12" ht="28.8" x14ac:dyDescent="0.55000000000000004">
      <c r="A119" s="8" t="s">
        <v>120</v>
      </c>
      <c r="B119" s="10"/>
      <c r="C119" s="10">
        <v>1</v>
      </c>
      <c r="D119" s="9"/>
      <c r="E119" s="11">
        <f t="shared" si="3"/>
        <v>1</v>
      </c>
      <c r="G119" s="12" t="s">
        <v>120</v>
      </c>
      <c r="H119" s="13"/>
      <c r="I119" s="14"/>
      <c r="J119" s="14">
        <v>1</v>
      </c>
      <c r="K119" s="15">
        <f t="shared" si="4"/>
        <v>1</v>
      </c>
      <c r="L119" s="16">
        <f t="shared" si="5"/>
        <v>1</v>
      </c>
    </row>
    <row r="120" spans="1:12" ht="28.8" x14ac:dyDescent="0.55000000000000004">
      <c r="A120" s="8" t="s">
        <v>121</v>
      </c>
      <c r="B120" s="9">
        <v>13</v>
      </c>
      <c r="C120" s="10">
        <v>10</v>
      </c>
      <c r="D120" s="9"/>
      <c r="E120" s="11">
        <f t="shared" si="3"/>
        <v>23</v>
      </c>
      <c r="G120" s="12" t="s">
        <v>121</v>
      </c>
      <c r="H120" s="13">
        <v>2</v>
      </c>
      <c r="I120" s="14"/>
      <c r="J120" s="13">
        <v>21</v>
      </c>
      <c r="K120" s="15">
        <f t="shared" si="4"/>
        <v>0.91304347826086951</v>
      </c>
      <c r="L120" s="16">
        <f t="shared" si="5"/>
        <v>23</v>
      </c>
    </row>
    <row r="121" spans="1:12" ht="28.8" x14ac:dyDescent="0.55000000000000004">
      <c r="A121" s="8" t="s">
        <v>122</v>
      </c>
      <c r="B121" s="9"/>
      <c r="C121" s="10">
        <v>2</v>
      </c>
      <c r="D121" s="9"/>
      <c r="E121" s="11">
        <f t="shared" si="3"/>
        <v>2</v>
      </c>
      <c r="G121" s="12" t="s">
        <v>122</v>
      </c>
      <c r="H121" s="13"/>
      <c r="I121" s="14">
        <v>2</v>
      </c>
      <c r="J121" s="13"/>
      <c r="K121" s="15">
        <f t="shared" si="4"/>
        <v>0</v>
      </c>
      <c r="L121" s="16">
        <f t="shared" si="5"/>
        <v>2</v>
      </c>
    </row>
    <row r="122" spans="1:12" ht="28.8" x14ac:dyDescent="0.55000000000000004">
      <c r="A122" s="8" t="s">
        <v>123</v>
      </c>
      <c r="B122" s="9"/>
      <c r="C122" s="10">
        <v>18</v>
      </c>
      <c r="D122" s="9"/>
      <c r="E122" s="11">
        <f t="shared" si="3"/>
        <v>18</v>
      </c>
      <c r="G122" s="12" t="s">
        <v>123</v>
      </c>
      <c r="H122" s="13"/>
      <c r="I122" s="14">
        <v>16</v>
      </c>
      <c r="J122" s="14">
        <v>2</v>
      </c>
      <c r="K122" s="15">
        <f t="shared" si="4"/>
        <v>0.1111111111111111</v>
      </c>
      <c r="L122" s="16">
        <f t="shared" si="5"/>
        <v>18</v>
      </c>
    </row>
    <row r="123" spans="1:12" x14ac:dyDescent="0.55000000000000004">
      <c r="A123" s="8" t="s">
        <v>124</v>
      </c>
      <c r="B123" s="10"/>
      <c r="C123" s="9">
        <v>4</v>
      </c>
      <c r="D123" s="9"/>
      <c r="E123" s="11">
        <f t="shared" si="3"/>
        <v>4</v>
      </c>
      <c r="G123" s="12" t="s">
        <v>124</v>
      </c>
      <c r="H123" s="13"/>
      <c r="I123" s="13">
        <v>1</v>
      </c>
      <c r="J123" s="14">
        <v>3</v>
      </c>
      <c r="K123" s="15">
        <f t="shared" si="4"/>
        <v>0.75</v>
      </c>
      <c r="L123" s="16">
        <f t="shared" si="5"/>
        <v>4</v>
      </c>
    </row>
    <row r="124" spans="1:12" x14ac:dyDescent="0.55000000000000004">
      <c r="A124" s="8" t="s">
        <v>125</v>
      </c>
      <c r="B124" s="9">
        <v>3</v>
      </c>
      <c r="C124" s="10"/>
      <c r="D124" s="9"/>
      <c r="E124" s="11">
        <f t="shared" si="3"/>
        <v>3</v>
      </c>
      <c r="G124" s="12" t="s">
        <v>125</v>
      </c>
      <c r="H124" s="13"/>
      <c r="I124" s="14"/>
      <c r="J124" s="13">
        <v>3</v>
      </c>
      <c r="K124" s="15">
        <f t="shared" si="4"/>
        <v>1</v>
      </c>
      <c r="L124" s="16">
        <f t="shared" si="5"/>
        <v>3</v>
      </c>
    </row>
    <row r="125" spans="1:12" x14ac:dyDescent="0.55000000000000004">
      <c r="A125" s="8" t="s">
        <v>126</v>
      </c>
      <c r="B125" s="9"/>
      <c r="C125" s="9">
        <v>1</v>
      </c>
      <c r="D125" s="10"/>
      <c r="E125" s="11">
        <f t="shared" si="3"/>
        <v>1</v>
      </c>
      <c r="G125" s="12" t="s">
        <v>126</v>
      </c>
      <c r="H125" s="13"/>
      <c r="I125" s="14">
        <v>1</v>
      </c>
      <c r="J125" s="13"/>
      <c r="K125" s="15">
        <f t="shared" si="4"/>
        <v>0</v>
      </c>
      <c r="L125" s="16">
        <f t="shared" si="5"/>
        <v>1</v>
      </c>
    </row>
    <row r="126" spans="1:12" ht="28.8" x14ac:dyDescent="0.55000000000000004">
      <c r="A126" s="8" t="s">
        <v>127</v>
      </c>
      <c r="B126" s="9"/>
      <c r="C126" s="9"/>
      <c r="D126" s="10">
        <v>3</v>
      </c>
      <c r="E126" s="11">
        <f t="shared" si="3"/>
        <v>3</v>
      </c>
      <c r="G126" s="12" t="s">
        <v>127</v>
      </c>
      <c r="H126" s="13"/>
      <c r="I126" s="14">
        <v>3</v>
      </c>
      <c r="J126" s="13"/>
      <c r="K126" s="15">
        <f t="shared" si="4"/>
        <v>0</v>
      </c>
      <c r="L126" s="16">
        <f t="shared" si="5"/>
        <v>3</v>
      </c>
    </row>
    <row r="127" spans="1:12" x14ac:dyDescent="0.55000000000000004">
      <c r="A127" s="8" t="s">
        <v>128</v>
      </c>
      <c r="B127" s="9"/>
      <c r="C127" s="9"/>
      <c r="D127" s="10">
        <v>1</v>
      </c>
      <c r="E127" s="11">
        <f t="shared" si="3"/>
        <v>1</v>
      </c>
      <c r="G127" s="12" t="s">
        <v>128</v>
      </c>
      <c r="H127" s="13"/>
      <c r="I127" s="14">
        <v>1</v>
      </c>
      <c r="J127" s="13"/>
      <c r="K127" s="15">
        <f t="shared" si="4"/>
        <v>0</v>
      </c>
      <c r="L127" s="16">
        <f t="shared" si="5"/>
        <v>1</v>
      </c>
    </row>
    <row r="128" spans="1:12" ht="28.8" x14ac:dyDescent="0.55000000000000004">
      <c r="A128" s="8" t="s">
        <v>129</v>
      </c>
      <c r="B128" s="9"/>
      <c r="C128" s="9"/>
      <c r="D128" s="10">
        <v>1</v>
      </c>
      <c r="E128" s="11">
        <f t="shared" si="3"/>
        <v>1</v>
      </c>
      <c r="G128" s="12" t="s">
        <v>129</v>
      </c>
      <c r="H128" s="13"/>
      <c r="I128" s="13"/>
      <c r="J128" s="14">
        <v>1</v>
      </c>
      <c r="K128" s="15">
        <f t="shared" si="4"/>
        <v>1</v>
      </c>
      <c r="L128" s="16">
        <f t="shared" si="5"/>
        <v>1</v>
      </c>
    </row>
    <row r="129" spans="1:12" ht="28.8" x14ac:dyDescent="0.55000000000000004">
      <c r="A129" s="8" t="s">
        <v>130</v>
      </c>
      <c r="B129" s="9"/>
      <c r="C129" s="9"/>
      <c r="D129" s="10">
        <v>3</v>
      </c>
      <c r="E129" s="11">
        <f t="shared" si="3"/>
        <v>3</v>
      </c>
      <c r="G129" s="12" t="s">
        <v>130</v>
      </c>
      <c r="H129" s="13"/>
      <c r="I129" s="14"/>
      <c r="J129" s="13">
        <v>3</v>
      </c>
      <c r="K129" s="15">
        <f t="shared" si="4"/>
        <v>1</v>
      </c>
      <c r="L129" s="16">
        <f t="shared" si="5"/>
        <v>3</v>
      </c>
    </row>
    <row r="130" spans="1:12" x14ac:dyDescent="0.55000000000000004">
      <c r="A130" s="8" t="s">
        <v>131</v>
      </c>
      <c r="B130" s="9"/>
      <c r="C130" s="10"/>
      <c r="D130" s="9">
        <v>1</v>
      </c>
      <c r="E130" s="11">
        <f t="shared" si="3"/>
        <v>1</v>
      </c>
      <c r="G130" s="12" t="s">
        <v>131</v>
      </c>
      <c r="H130" s="13"/>
      <c r="I130" s="14">
        <v>1</v>
      </c>
      <c r="J130" s="13"/>
      <c r="K130" s="15">
        <f t="shared" si="4"/>
        <v>0</v>
      </c>
      <c r="L130" s="16">
        <f t="shared" si="5"/>
        <v>1</v>
      </c>
    </row>
    <row r="131" spans="1:12" x14ac:dyDescent="0.55000000000000004">
      <c r="A131" s="8" t="s">
        <v>132</v>
      </c>
      <c r="B131" s="9"/>
      <c r="C131" s="9">
        <v>1</v>
      </c>
      <c r="D131" s="10"/>
      <c r="E131" s="11">
        <f t="shared" ref="E131:E156" si="6">SUM(B131:D131)</f>
        <v>1</v>
      </c>
      <c r="G131" s="12" t="s">
        <v>132</v>
      </c>
      <c r="H131" s="13"/>
      <c r="I131" s="14"/>
      <c r="J131" s="14">
        <v>1</v>
      </c>
      <c r="K131" s="15">
        <f t="shared" ref="K131:K157" si="7">J131/E131</f>
        <v>1</v>
      </c>
      <c r="L131" s="16">
        <f t="shared" ref="L131:L156" si="8">SUM(H131:J131)</f>
        <v>1</v>
      </c>
    </row>
    <row r="132" spans="1:12" ht="28.8" x14ac:dyDescent="0.55000000000000004">
      <c r="A132" s="8" t="s">
        <v>133</v>
      </c>
      <c r="B132" s="9"/>
      <c r="C132" s="9"/>
      <c r="D132" s="10">
        <v>16</v>
      </c>
      <c r="E132" s="11">
        <f t="shared" si="6"/>
        <v>16</v>
      </c>
      <c r="G132" s="12" t="s">
        <v>133</v>
      </c>
      <c r="H132" s="13"/>
      <c r="I132" s="14">
        <v>3</v>
      </c>
      <c r="J132" s="13">
        <v>13</v>
      </c>
      <c r="K132" s="15">
        <f t="shared" si="7"/>
        <v>0.8125</v>
      </c>
      <c r="L132" s="16">
        <f t="shared" si="8"/>
        <v>16</v>
      </c>
    </row>
    <row r="133" spans="1:12" ht="28.8" x14ac:dyDescent="0.55000000000000004">
      <c r="A133" s="8" t="s">
        <v>134</v>
      </c>
      <c r="B133" s="9"/>
      <c r="C133" s="10"/>
      <c r="D133" s="9">
        <v>3</v>
      </c>
      <c r="E133" s="11">
        <f t="shared" si="6"/>
        <v>3</v>
      </c>
      <c r="G133" s="12" t="s">
        <v>134</v>
      </c>
      <c r="H133" s="13"/>
      <c r="I133" s="13">
        <v>3</v>
      </c>
      <c r="J133" s="14"/>
      <c r="K133" s="15">
        <f t="shared" si="7"/>
        <v>0</v>
      </c>
      <c r="L133" s="16">
        <f t="shared" si="8"/>
        <v>3</v>
      </c>
    </row>
    <row r="134" spans="1:12" x14ac:dyDescent="0.55000000000000004">
      <c r="A134" s="8" t="s">
        <v>135</v>
      </c>
      <c r="B134" s="9"/>
      <c r="C134" s="9">
        <v>1</v>
      </c>
      <c r="D134" s="10"/>
      <c r="E134" s="11">
        <f t="shared" si="6"/>
        <v>1</v>
      </c>
      <c r="G134" s="12" t="s">
        <v>135</v>
      </c>
      <c r="H134" s="13"/>
      <c r="I134" s="14"/>
      <c r="J134" s="13">
        <v>1</v>
      </c>
      <c r="K134" s="15">
        <f t="shared" si="7"/>
        <v>1</v>
      </c>
      <c r="L134" s="16">
        <f t="shared" si="8"/>
        <v>1</v>
      </c>
    </row>
    <row r="135" spans="1:12" x14ac:dyDescent="0.55000000000000004">
      <c r="A135" s="8" t="s">
        <v>136</v>
      </c>
      <c r="B135" s="9"/>
      <c r="C135" s="9"/>
      <c r="D135" s="10">
        <v>1</v>
      </c>
      <c r="E135" s="11">
        <f t="shared" si="6"/>
        <v>1</v>
      </c>
      <c r="G135" s="12" t="s">
        <v>136</v>
      </c>
      <c r="H135" s="13"/>
      <c r="I135" s="14">
        <v>1</v>
      </c>
      <c r="J135" s="13"/>
      <c r="K135" s="15">
        <f t="shared" si="7"/>
        <v>0</v>
      </c>
      <c r="L135" s="16">
        <f t="shared" si="8"/>
        <v>1</v>
      </c>
    </row>
    <row r="136" spans="1:12" x14ac:dyDescent="0.55000000000000004">
      <c r="A136" s="8" t="s">
        <v>137</v>
      </c>
      <c r="B136" s="10"/>
      <c r="C136" s="9"/>
      <c r="D136" s="9">
        <v>1</v>
      </c>
      <c r="E136" s="11">
        <f t="shared" si="6"/>
        <v>1</v>
      </c>
      <c r="G136" s="12" t="s">
        <v>137</v>
      </c>
      <c r="H136" s="13"/>
      <c r="I136" s="14">
        <v>1</v>
      </c>
      <c r="J136" s="13"/>
      <c r="K136" s="15">
        <f t="shared" si="7"/>
        <v>0</v>
      </c>
      <c r="L136" s="16">
        <f t="shared" si="8"/>
        <v>1</v>
      </c>
    </row>
    <row r="137" spans="1:12" x14ac:dyDescent="0.55000000000000004">
      <c r="A137" s="8" t="s">
        <v>138</v>
      </c>
      <c r="B137" s="9">
        <v>1</v>
      </c>
      <c r="C137" s="10"/>
      <c r="D137" s="9"/>
      <c r="E137" s="11">
        <f t="shared" si="6"/>
        <v>1</v>
      </c>
      <c r="G137" s="12" t="s">
        <v>138</v>
      </c>
      <c r="H137" s="13"/>
      <c r="I137" s="13">
        <v>1</v>
      </c>
      <c r="J137" s="14"/>
      <c r="K137" s="15">
        <f t="shared" si="7"/>
        <v>0</v>
      </c>
      <c r="L137" s="16">
        <f t="shared" si="8"/>
        <v>1</v>
      </c>
    </row>
    <row r="138" spans="1:12" x14ac:dyDescent="0.55000000000000004">
      <c r="A138" s="8" t="s">
        <v>139</v>
      </c>
      <c r="B138" s="10"/>
      <c r="C138" s="9">
        <v>1</v>
      </c>
      <c r="D138" s="9"/>
      <c r="E138" s="11">
        <f t="shared" si="6"/>
        <v>1</v>
      </c>
      <c r="G138" s="12" t="s">
        <v>139</v>
      </c>
      <c r="H138" s="13"/>
      <c r="I138" s="13"/>
      <c r="J138" s="14">
        <v>1</v>
      </c>
      <c r="K138" s="15">
        <f t="shared" si="7"/>
        <v>1</v>
      </c>
      <c r="L138" s="16">
        <f t="shared" si="8"/>
        <v>1</v>
      </c>
    </row>
    <row r="139" spans="1:12" ht="28.8" x14ac:dyDescent="0.55000000000000004">
      <c r="A139" s="8" t="s">
        <v>140</v>
      </c>
      <c r="B139" s="10">
        <v>1</v>
      </c>
      <c r="C139" s="9"/>
      <c r="D139" s="9"/>
      <c r="E139" s="11">
        <f t="shared" si="6"/>
        <v>1</v>
      </c>
      <c r="G139" s="12" t="s">
        <v>140</v>
      </c>
      <c r="H139" s="13"/>
      <c r="I139" s="14"/>
      <c r="J139" s="13">
        <v>1</v>
      </c>
      <c r="K139" s="15">
        <f t="shared" si="7"/>
        <v>1</v>
      </c>
      <c r="L139" s="16">
        <f t="shared" si="8"/>
        <v>1</v>
      </c>
    </row>
    <row r="140" spans="1:12" x14ac:dyDescent="0.55000000000000004">
      <c r="A140" s="8" t="s">
        <v>141</v>
      </c>
      <c r="B140" s="9">
        <v>1</v>
      </c>
      <c r="C140" s="10"/>
      <c r="D140" s="9"/>
      <c r="E140" s="11">
        <f t="shared" si="6"/>
        <v>1</v>
      </c>
      <c r="G140" s="12" t="s">
        <v>141</v>
      </c>
      <c r="H140" s="13"/>
      <c r="I140" s="14">
        <v>1</v>
      </c>
      <c r="J140" s="13"/>
      <c r="K140" s="15">
        <f t="shared" si="7"/>
        <v>0</v>
      </c>
      <c r="L140" s="16">
        <f t="shared" si="8"/>
        <v>1</v>
      </c>
    </row>
    <row r="141" spans="1:12" x14ac:dyDescent="0.55000000000000004">
      <c r="A141" s="8" t="s">
        <v>142</v>
      </c>
      <c r="B141" s="9"/>
      <c r="C141" s="10">
        <v>1</v>
      </c>
      <c r="D141" s="10"/>
      <c r="E141" s="11">
        <f t="shared" si="6"/>
        <v>1</v>
      </c>
      <c r="G141" s="12" t="s">
        <v>142</v>
      </c>
      <c r="H141" s="13"/>
      <c r="I141" s="14">
        <v>1</v>
      </c>
      <c r="J141" s="14"/>
      <c r="K141" s="15">
        <f t="shared" si="7"/>
        <v>0</v>
      </c>
      <c r="L141" s="16">
        <f t="shared" si="8"/>
        <v>1</v>
      </c>
    </row>
    <row r="142" spans="1:12" x14ac:dyDescent="0.55000000000000004">
      <c r="A142" s="8" t="s">
        <v>143</v>
      </c>
      <c r="B142" s="10"/>
      <c r="C142" s="9">
        <v>2</v>
      </c>
      <c r="D142" s="9">
        <v>1</v>
      </c>
      <c r="E142" s="11">
        <f t="shared" si="6"/>
        <v>3</v>
      </c>
      <c r="G142" s="12" t="s">
        <v>143</v>
      </c>
      <c r="H142" s="13"/>
      <c r="I142" s="14"/>
      <c r="J142" s="13">
        <v>3</v>
      </c>
      <c r="K142" s="15">
        <f t="shared" si="7"/>
        <v>1</v>
      </c>
      <c r="L142" s="16">
        <f t="shared" si="8"/>
        <v>3</v>
      </c>
    </row>
    <row r="143" spans="1:12" x14ac:dyDescent="0.55000000000000004">
      <c r="A143" s="8" t="s">
        <v>144</v>
      </c>
      <c r="B143" s="9">
        <v>3</v>
      </c>
      <c r="C143" s="10"/>
      <c r="D143" s="9"/>
      <c r="E143" s="11">
        <f t="shared" si="6"/>
        <v>3</v>
      </c>
      <c r="G143" s="12" t="s">
        <v>144</v>
      </c>
      <c r="H143" s="13"/>
      <c r="I143" s="14">
        <v>3</v>
      </c>
      <c r="J143" s="13"/>
      <c r="K143" s="15">
        <f t="shared" si="7"/>
        <v>0</v>
      </c>
      <c r="L143" s="16">
        <f t="shared" si="8"/>
        <v>3</v>
      </c>
    </row>
    <row r="144" spans="1:12" x14ac:dyDescent="0.55000000000000004">
      <c r="A144" s="8" t="s">
        <v>145</v>
      </c>
      <c r="B144" s="9"/>
      <c r="C144" s="9">
        <v>1</v>
      </c>
      <c r="D144" s="10"/>
      <c r="E144" s="11">
        <f t="shared" si="6"/>
        <v>1</v>
      </c>
      <c r="G144" s="12" t="s">
        <v>145</v>
      </c>
      <c r="H144" s="13"/>
      <c r="I144" s="14">
        <v>1</v>
      </c>
      <c r="J144" s="14"/>
      <c r="K144" s="15">
        <f t="shared" si="7"/>
        <v>0</v>
      </c>
      <c r="L144" s="16">
        <f t="shared" si="8"/>
        <v>1</v>
      </c>
    </row>
    <row r="145" spans="1:12" x14ac:dyDescent="0.55000000000000004">
      <c r="A145" s="8" t="s">
        <v>146</v>
      </c>
      <c r="B145" s="9"/>
      <c r="C145" s="10"/>
      <c r="D145" s="9">
        <v>9</v>
      </c>
      <c r="E145" s="11">
        <f t="shared" si="6"/>
        <v>9</v>
      </c>
      <c r="G145" s="12" t="s">
        <v>146</v>
      </c>
      <c r="H145" s="13"/>
      <c r="I145" s="13">
        <v>3</v>
      </c>
      <c r="J145" s="14">
        <v>6</v>
      </c>
      <c r="K145" s="15">
        <f t="shared" si="7"/>
        <v>0.66666666666666663</v>
      </c>
      <c r="L145" s="16">
        <f t="shared" si="8"/>
        <v>9</v>
      </c>
    </row>
    <row r="146" spans="1:12" x14ac:dyDescent="0.55000000000000004">
      <c r="A146" s="8" t="s">
        <v>147</v>
      </c>
      <c r="B146" s="9"/>
      <c r="C146" s="10">
        <v>1</v>
      </c>
      <c r="D146" s="9"/>
      <c r="E146" s="11">
        <f t="shared" si="6"/>
        <v>1</v>
      </c>
      <c r="G146" s="12" t="s">
        <v>147</v>
      </c>
      <c r="H146" s="13"/>
      <c r="I146" s="13"/>
      <c r="J146" s="14">
        <v>1</v>
      </c>
      <c r="K146" s="15">
        <f t="shared" si="7"/>
        <v>1</v>
      </c>
      <c r="L146" s="16">
        <f t="shared" si="8"/>
        <v>1</v>
      </c>
    </row>
    <row r="147" spans="1:12" x14ac:dyDescent="0.55000000000000004">
      <c r="A147" s="8" t="s">
        <v>148</v>
      </c>
      <c r="B147" s="9"/>
      <c r="C147" s="10">
        <v>1</v>
      </c>
      <c r="D147" s="9"/>
      <c r="E147" s="11">
        <f t="shared" si="6"/>
        <v>1</v>
      </c>
      <c r="G147" s="12" t="s">
        <v>148</v>
      </c>
      <c r="H147" s="13"/>
      <c r="I147" s="14"/>
      <c r="J147" s="14">
        <v>1</v>
      </c>
      <c r="K147" s="15">
        <f t="shared" si="7"/>
        <v>1</v>
      </c>
      <c r="L147" s="16">
        <f t="shared" si="8"/>
        <v>1</v>
      </c>
    </row>
    <row r="148" spans="1:12" ht="28.8" x14ac:dyDescent="0.55000000000000004">
      <c r="A148" s="8" t="s">
        <v>149</v>
      </c>
      <c r="B148" s="9"/>
      <c r="C148" s="10">
        <v>7</v>
      </c>
      <c r="D148" s="9"/>
      <c r="E148" s="11">
        <f t="shared" si="6"/>
        <v>7</v>
      </c>
      <c r="G148" s="12" t="s">
        <v>149</v>
      </c>
      <c r="H148" s="13"/>
      <c r="I148" s="14">
        <v>2</v>
      </c>
      <c r="J148" s="13">
        <v>5</v>
      </c>
      <c r="K148" s="15">
        <f t="shared" si="7"/>
        <v>0.7142857142857143</v>
      </c>
      <c r="L148" s="16">
        <f t="shared" si="8"/>
        <v>7</v>
      </c>
    </row>
    <row r="149" spans="1:12" x14ac:dyDescent="0.55000000000000004">
      <c r="A149" s="8" t="s">
        <v>150</v>
      </c>
      <c r="B149" s="9"/>
      <c r="C149" s="10">
        <v>12</v>
      </c>
      <c r="D149" s="9"/>
      <c r="E149" s="11">
        <f t="shared" si="6"/>
        <v>12</v>
      </c>
      <c r="G149" s="12" t="s">
        <v>150</v>
      </c>
      <c r="H149" s="14"/>
      <c r="I149" s="14">
        <v>4</v>
      </c>
      <c r="J149" s="14">
        <v>8</v>
      </c>
      <c r="K149" s="15">
        <f t="shared" si="7"/>
        <v>0.66666666666666663</v>
      </c>
      <c r="L149" s="16">
        <f t="shared" si="8"/>
        <v>12</v>
      </c>
    </row>
    <row r="150" spans="1:12" x14ac:dyDescent="0.55000000000000004">
      <c r="A150" s="8" t="s">
        <v>151</v>
      </c>
      <c r="B150" s="9"/>
      <c r="C150" s="9">
        <v>9</v>
      </c>
      <c r="D150" s="10"/>
      <c r="E150" s="11">
        <f t="shared" si="6"/>
        <v>9</v>
      </c>
      <c r="G150" s="12" t="s">
        <v>151</v>
      </c>
      <c r="H150" s="13">
        <v>4</v>
      </c>
      <c r="I150" s="14"/>
      <c r="J150" s="14">
        <v>5</v>
      </c>
      <c r="K150" s="15">
        <f t="shared" si="7"/>
        <v>0.55555555555555558</v>
      </c>
      <c r="L150" s="16">
        <f t="shared" si="8"/>
        <v>9</v>
      </c>
    </row>
    <row r="151" spans="1:12" x14ac:dyDescent="0.55000000000000004">
      <c r="A151" s="8" t="s">
        <v>152</v>
      </c>
      <c r="B151" s="9"/>
      <c r="C151" s="10"/>
      <c r="D151" s="9">
        <v>3</v>
      </c>
      <c r="E151" s="11">
        <f t="shared" si="6"/>
        <v>3</v>
      </c>
      <c r="G151" s="12" t="s">
        <v>152</v>
      </c>
      <c r="H151" s="13"/>
      <c r="I151" s="13">
        <v>1</v>
      </c>
      <c r="J151" s="14">
        <v>2</v>
      </c>
      <c r="K151" s="15">
        <f t="shared" si="7"/>
        <v>0.66666666666666663</v>
      </c>
      <c r="L151" s="16">
        <f t="shared" si="8"/>
        <v>3</v>
      </c>
    </row>
    <row r="152" spans="1:12" x14ac:dyDescent="0.55000000000000004">
      <c r="A152" s="8" t="s">
        <v>153</v>
      </c>
      <c r="B152" s="9"/>
      <c r="C152" s="9">
        <v>1</v>
      </c>
      <c r="D152" s="10"/>
      <c r="E152" s="11">
        <f t="shared" si="6"/>
        <v>1</v>
      </c>
      <c r="G152" s="12" t="s">
        <v>153</v>
      </c>
      <c r="H152" s="13"/>
      <c r="I152" s="14"/>
      <c r="J152" s="13">
        <v>1</v>
      </c>
      <c r="K152" s="15">
        <f t="shared" si="7"/>
        <v>1</v>
      </c>
      <c r="L152" s="16">
        <f t="shared" si="8"/>
        <v>1</v>
      </c>
    </row>
    <row r="153" spans="1:12" x14ac:dyDescent="0.55000000000000004">
      <c r="A153" s="8" t="s">
        <v>154</v>
      </c>
      <c r="B153" s="10"/>
      <c r="C153" s="9"/>
      <c r="D153" s="9">
        <v>1</v>
      </c>
      <c r="E153" s="11">
        <f t="shared" si="6"/>
        <v>1</v>
      </c>
      <c r="G153" s="12" t="s">
        <v>154</v>
      </c>
      <c r="H153" s="13"/>
      <c r="I153" s="14">
        <v>1</v>
      </c>
      <c r="J153" s="13"/>
      <c r="K153" s="15">
        <f t="shared" si="7"/>
        <v>0</v>
      </c>
      <c r="L153" s="16">
        <f t="shared" si="8"/>
        <v>1</v>
      </c>
    </row>
    <row r="154" spans="1:12" ht="28.8" x14ac:dyDescent="0.55000000000000004">
      <c r="A154" s="8" t="s">
        <v>155</v>
      </c>
      <c r="B154" s="18">
        <v>1</v>
      </c>
      <c r="C154" s="9"/>
      <c r="D154" s="9"/>
      <c r="E154" s="11">
        <f t="shared" si="6"/>
        <v>1</v>
      </c>
      <c r="G154" s="12" t="s">
        <v>155</v>
      </c>
      <c r="H154" s="13"/>
      <c r="I154" s="19">
        <v>1</v>
      </c>
      <c r="J154" s="13"/>
      <c r="K154" s="15">
        <f t="shared" si="7"/>
        <v>0</v>
      </c>
      <c r="L154" s="16">
        <f t="shared" si="8"/>
        <v>1</v>
      </c>
    </row>
    <row r="155" spans="1:12" x14ac:dyDescent="0.55000000000000004">
      <c r="A155" s="8" t="s">
        <v>156</v>
      </c>
      <c r="B155" s="9"/>
      <c r="C155" s="10">
        <v>4</v>
      </c>
      <c r="D155" s="9"/>
      <c r="E155" s="11">
        <f t="shared" si="6"/>
        <v>4</v>
      </c>
      <c r="G155" s="12" t="s">
        <v>156</v>
      </c>
      <c r="H155" s="13"/>
      <c r="I155" s="13"/>
      <c r="J155" s="14">
        <v>4</v>
      </c>
      <c r="K155" s="15">
        <f t="shared" si="7"/>
        <v>1</v>
      </c>
      <c r="L155" s="16">
        <f t="shared" si="8"/>
        <v>4</v>
      </c>
    </row>
    <row r="156" spans="1:12" x14ac:dyDescent="0.55000000000000004">
      <c r="A156" s="8" t="s">
        <v>157</v>
      </c>
      <c r="B156" s="9"/>
      <c r="C156" s="10">
        <v>1</v>
      </c>
      <c r="D156" s="9"/>
      <c r="E156" s="11">
        <f t="shared" si="6"/>
        <v>1</v>
      </c>
      <c r="G156" s="12" t="s">
        <v>157</v>
      </c>
      <c r="H156" s="13"/>
      <c r="I156" s="13"/>
      <c r="J156" s="14">
        <v>1</v>
      </c>
      <c r="K156" s="15">
        <f t="shared" si="7"/>
        <v>1</v>
      </c>
      <c r="L156" s="16">
        <f t="shared" si="8"/>
        <v>1</v>
      </c>
    </row>
    <row r="157" spans="1:12" s="22" customFormat="1" x14ac:dyDescent="0.55000000000000004">
      <c r="A157" s="20" t="s">
        <v>158</v>
      </c>
      <c r="B157" s="21">
        <f>SUM(B2:B156)</f>
        <v>158</v>
      </c>
      <c r="C157" s="21">
        <f t="shared" ref="C157:D157" si="9">SUM(C2:C156)</f>
        <v>863</v>
      </c>
      <c r="D157" s="21">
        <f t="shared" si="9"/>
        <v>204</v>
      </c>
      <c r="E157" s="21">
        <f>SUM(E2:E156)</f>
        <v>1225</v>
      </c>
      <c r="H157" s="21">
        <f>SUM(H2:H156)</f>
        <v>155</v>
      </c>
      <c r="I157" s="21">
        <f>SUM(I2:I156)</f>
        <v>367</v>
      </c>
      <c r="J157" s="21">
        <f>SUM(J2:J156)</f>
        <v>703</v>
      </c>
      <c r="K157" s="23">
        <f>J157/E157</f>
        <v>0.57387755102040816</v>
      </c>
      <c r="L157" s="16">
        <f>SUM(L2:L156)</f>
        <v>1225</v>
      </c>
    </row>
    <row r="158" spans="1:12" x14ac:dyDescent="0.55000000000000004">
      <c r="H158" s="27">
        <f>H157/E157</f>
        <v>0.12653061224489795</v>
      </c>
      <c r="I158" s="27">
        <f>I157/E157</f>
        <v>0.29959183673469386</v>
      </c>
      <c r="J158" s="27">
        <f>J157/E157</f>
        <v>0.57387755102040816</v>
      </c>
    </row>
    <row r="159" spans="1:12" x14ac:dyDescent="0.55000000000000004">
      <c r="J159" s="26">
        <f>E157-H157</f>
        <v>1070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sharatinova.vv</dc:creator>
  <cp:lastModifiedBy>sharatinova.vv</cp:lastModifiedBy>
  <dcterms:created xsi:type="dcterms:W3CDTF">2018-11-19T16:35:29Z</dcterms:created>
  <dcterms:modified xsi:type="dcterms:W3CDTF">2018-11-28T13:52:57Z</dcterms:modified>
</cp:coreProperties>
</file>